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Закупка\03_Внутренняя\Конкурентные_закупки\2024 Закупочные процедуры\282 ПЗ Сталь калиброванная\"/>
    </mc:Choice>
  </mc:AlternateContent>
  <workbookProtection lockStructure="1"/>
  <bookViews>
    <workbookView xWindow="0" yWindow="0" windowWidth="19320" windowHeight="7590"/>
  </bookViews>
  <sheets>
    <sheet name="Коммерческое предложение" sheetId="1" r:id="rId1"/>
  </sheets>
  <externalReferences>
    <externalReference r:id="rId2"/>
  </externalReferences>
  <definedNames>
    <definedName name="ContactInfo">'Коммерческое предложение'!$E$58</definedName>
    <definedName name="ContactPerson">'Коммерческое предложение'!$E$57</definedName>
    <definedName name="OfferCount">'Коммерческое предложение'!$K$46:$K$46</definedName>
    <definedName name="OfferManufacturer">'Коммерческое предложение'!$I$46:$I$46</definedName>
    <definedName name="OfferPeriod">'Коммерческое предложение'!$L$46:$L$46</definedName>
    <definedName name="OfferPositionPrice">'Коммерческое предложение'!$N$46:$N$46</definedName>
    <definedName name="OfferPositionPricewoRound">'Коммерческое предложение'!$M$46:$M$46</definedName>
    <definedName name="OfferSubstituteDescription">'Коммерческое предложение'!$H$46:$H$46</definedName>
    <definedName name="OfferUnit">'Коммерческое предложение'!$J$46:$J$46</definedName>
    <definedName name="OfferUnitPrice">'Коммерческое предложение'!$O$46:$O$46</definedName>
    <definedName name="OrderCount">'Коммерческое предложение'!$F$46:$F$46</definedName>
    <definedName name="OrderDescription">'Коммерческое предложение'!$D$46:$D$46</definedName>
    <definedName name="OrderName">'Коммерческое предложение'!$E$9</definedName>
    <definedName name="OrderNumber">'Коммерческое предложение'!$C$46:$C$46</definedName>
    <definedName name="OrderPeriod">'Коммерческое предложение'!$G$46:$G$46</definedName>
    <definedName name="OrderUnique">'Коммерческое предложение'!$B$46:$B$46</definedName>
    <definedName name="OrderUnit">'Коммерческое предложение'!$E$46:$E$46</definedName>
    <definedName name="Other">'Коммерческое предложение'!$E$52</definedName>
    <definedName name="PayingConditions">'Коммерческое предложение'!$E$55</definedName>
    <definedName name="PriceFormation">'Коммерческое предложение'!$E$56</definedName>
    <definedName name="Principal">'Коммерческое предложение'!$E$10</definedName>
    <definedName name="ProcedureNumber">'Коммерческое предложение'!$E$11</definedName>
    <definedName name="TermOfOffer">'Коммерческое предложение'!$E$54</definedName>
    <definedName name="TermsDeliveryPoint">'Коммерческое предложение'!$E$51</definedName>
    <definedName name="TotalSum">'Коммерческое предложение'!$M$49</definedName>
    <definedName name="WarhouseCost">'Коммерческое предложение'!$N$48</definedName>
    <definedName name="WarrantyPeriod">'Коммерческое предложение'!$E$53</definedName>
    <definedName name="Корректно">[1]Контроллер!$A$1</definedName>
  </definedNames>
  <calcPr calcId="162913"/>
</workbook>
</file>

<file path=xl/calcChain.xml><?xml version="1.0" encoding="utf-8"?>
<calcChain xmlns="http://schemas.openxmlformats.org/spreadsheetml/2006/main">
  <c r="N20" i="1" l="1"/>
  <c r="N21" i="1"/>
  <c r="N22" i="1"/>
  <c r="N23" i="1"/>
  <c r="N24" i="1"/>
  <c r="N25" i="1"/>
  <c r="N26" i="1"/>
  <c r="N27" i="1"/>
  <c r="N28" i="1"/>
  <c r="N29" i="1"/>
  <c r="N30" i="1"/>
  <c r="N31" i="1"/>
  <c r="N32" i="1"/>
  <c r="N33" i="1"/>
  <c r="N34" i="1"/>
  <c r="N35" i="1"/>
  <c r="O40" i="1" l="1"/>
  <c r="N40" i="1"/>
  <c r="O39" i="1"/>
  <c r="N39" i="1"/>
  <c r="O38" i="1"/>
  <c r="N38" i="1"/>
  <c r="O37" i="1"/>
  <c r="N37" i="1"/>
  <c r="O41" i="1" l="1"/>
  <c r="N41" i="1"/>
  <c r="O36" i="1"/>
  <c r="N36" i="1"/>
  <c r="O19" i="1"/>
  <c r="N19" i="1"/>
  <c r="O18" i="1"/>
  <c r="N18" i="1"/>
  <c r="O17" i="1"/>
  <c r="N17" i="1"/>
  <c r="O16" i="1"/>
  <c r="N16" i="1"/>
  <c r="O15" i="1"/>
  <c r="N15" i="1"/>
  <c r="O14" i="1"/>
  <c r="N14" i="1"/>
  <c r="O13" i="1"/>
  <c r="N13" i="1"/>
  <c r="O12" i="1"/>
  <c r="N12" i="1"/>
  <c r="O45" i="1" l="1"/>
  <c r="N45" i="1"/>
  <c r="O44" i="1"/>
  <c r="N44" i="1"/>
  <c r="O43" i="1"/>
  <c r="N43" i="1"/>
  <c r="O42" i="1"/>
  <c r="N42" i="1"/>
  <c r="N46" i="1" l="1"/>
  <c r="N48" i="1" s="1"/>
  <c r="O46" i="1"/>
  <c r="N47" i="1" l="1"/>
</calcChain>
</file>

<file path=xl/sharedStrings.xml><?xml version="1.0" encoding="utf-8"?>
<sst xmlns="http://schemas.openxmlformats.org/spreadsheetml/2006/main" count="170" uniqueCount="61">
  <si>
    <t>Коммерческое предложение</t>
  </si>
  <si>
    <t xml:space="preserve">Наименование лота : </t>
  </si>
  <si>
    <t xml:space="preserve">Наименование заказчика : </t>
  </si>
  <si>
    <t>НПО "ЭЛСИБ" ПАО</t>
  </si>
  <si>
    <t xml:space="preserve">Наименование участника и юридический адрес : </t>
  </si>
  <si>
    <t>Требование заказчика</t>
  </si>
  <si>
    <t>Предложение участника</t>
  </si>
  <si>
    <t>Код</t>
  </si>
  <si>
    <t>№ п/п в лоте</t>
  </si>
  <si>
    <t>Наименование товаров и услуг + технические характеристики</t>
  </si>
  <si>
    <t>Ед.изм.</t>
  </si>
  <si>
    <t>Количество</t>
  </si>
  <si>
    <t>Описание замены, аналогов</t>
  </si>
  <si>
    <t>Изготовитель</t>
  </si>
  <si>
    <t xml:space="preserve"> </t>
  </si>
  <si>
    <t/>
  </si>
  <si>
    <t xml:space="preserve">Итого: </t>
  </si>
  <si>
    <t>Условия коммерческого предложения</t>
  </si>
  <si>
    <t>Место поставки:</t>
  </si>
  <si>
    <t>Условия поставки:</t>
  </si>
  <si>
    <t>Гарантийный срок эксплуатации предлагаемой продукции</t>
  </si>
  <si>
    <t>Срок действия коммерческого предложения</t>
  </si>
  <si>
    <t>Форма, сроки и порядок оплаты</t>
  </si>
  <si>
    <t>Порядок формирования цены лота</t>
  </si>
  <si>
    <t>ФИО контактного лица</t>
  </si>
  <si>
    <t>Контактные данные (email, телефон)</t>
  </si>
  <si>
    <t>(подпись)</t>
  </si>
  <si>
    <t>(дата)</t>
  </si>
  <si>
    <t>(ФИО, должность)</t>
  </si>
  <si>
    <r>
      <t xml:space="preserve">Цена за единицу </t>
    </r>
    <r>
      <rPr>
        <b/>
        <sz val="11"/>
        <color indexed="8"/>
        <rFont val="Calibri"/>
        <family val="2"/>
        <charset val="204"/>
        <scheme val="minor"/>
      </rPr>
      <t>с НДС</t>
    </r>
  </si>
  <si>
    <r>
      <t xml:space="preserve">Стоимость </t>
    </r>
    <r>
      <rPr>
        <b/>
        <sz val="11"/>
        <color indexed="8"/>
        <rFont val="Calibri"/>
        <family val="2"/>
        <charset val="204"/>
        <scheme val="minor"/>
      </rPr>
      <t>с НДС</t>
    </r>
  </si>
  <si>
    <t>Сумма НДС (20%):</t>
  </si>
  <si>
    <t>т</t>
  </si>
  <si>
    <t>Склад НПО "ЭЛСИБ" ПАО, г. Новосибирск, ул. Сибиряков-Гвардейцев, 56.</t>
  </si>
  <si>
    <t>На весь  период поставки ТМЦ.</t>
  </si>
  <si>
    <t xml:space="preserve">Номер процедуры : </t>
  </si>
  <si>
    <t>Период поставки, 2024 г.</t>
  </si>
  <si>
    <r>
      <t xml:space="preserve">Безналичный расчет, в течение 60 календарных дней после подписания Покупателем документа, подтверждающего получение Товара (партии Товара).  </t>
    </r>
    <r>
      <rPr>
        <b/>
        <sz val="11"/>
        <color indexed="8"/>
        <rFont val="Calibri"/>
        <family val="2"/>
        <charset val="204"/>
        <scheme val="minor"/>
      </rPr>
      <t>(УКАЗАТЬ ВЕРНЫЕ)</t>
    </r>
  </si>
  <si>
    <t>ПЗ 282 от 25.04.2024 г.</t>
  </si>
  <si>
    <t>Сталь калиброванная</t>
  </si>
  <si>
    <t>Круг  20 - В - Н  16 - h11 ГОСТ 1051-73, 7417-75</t>
  </si>
  <si>
    <t>май</t>
  </si>
  <si>
    <t>Круг  20 - В - Н  30 - h11 ГОСТ 1051-73, 7417-75</t>
  </si>
  <si>
    <t>Круг  20 - В - Н  32 - h11 ГОСТ 1051-73, 7417-75</t>
  </si>
  <si>
    <t>Круг  20 - В - Н  36 - h11 ГОСТ 1051-73, 7417-75</t>
  </si>
  <si>
    <t>Круг  45 - В - Н  20 - h11 ГОСТ 1050-2013, 7417-75</t>
  </si>
  <si>
    <t>Круг  45 - В - Н  24 - h11 ГОСТ 1050-2013, 7417-75</t>
  </si>
  <si>
    <t>Круг  45 - В - Н  25 - h11 ГОСТ 1051-73, 7417-75</t>
  </si>
  <si>
    <t>Шестигранник  20 - В - Н   14 - h11                                      ГОСТ 1050-2013, 8560-78</t>
  </si>
  <si>
    <t>Шестигранник  20 - В - Н   22 - h11                                      ГОСТ 1050-2013, 8560-78</t>
  </si>
  <si>
    <t>Шестигранник  20 - В - Н   30 - h11                                      ГОСТ 1050-2013, 8560-78</t>
  </si>
  <si>
    <t>Шестигранник  20 - В - Н   36 - h11                                      ГОСТ 1050-2013, 8560-78</t>
  </si>
  <si>
    <t>Шестигранник  20 - В - Н   46 - h11                                      ГОСТ 1050-2013, 8560-78</t>
  </si>
  <si>
    <t>Шестигранник  20 - В - Н   55 - h11                                      ГОСТ 1050-2013, 8560-78</t>
  </si>
  <si>
    <t>Шестигранник  35 - В - Н   19 - h11                                      ГОСТ 1050-2013, 8560-78</t>
  </si>
  <si>
    <t>Шестигранник  35 - В - Н   24 - h11                                      ГОСТ 1050-2013, 8560-78</t>
  </si>
  <si>
    <t>Шестигранник  35 - В - Н   41- h11                                      ГОСТ 1050-2013, 8560-78</t>
  </si>
  <si>
    <t>Шестигранник  35 - В - Н   55 - h11                                      ГОСТ 1050-2013, 8560-78</t>
  </si>
  <si>
    <t>Шестигранник 45 – В - Н 22 - h11                                                           ГOCT 8560-78, 1050-2013</t>
  </si>
  <si>
    <t>Вместе с поставкой обязательно наличие товарно-транспортной накладной (товаросопроводительных документов) с указанием фактического адреса отгрузки, а также паспортов или сертификатов качества (с синими печатями - при наличии печати) на каждую единицу продукции (партию). Продукция подлежит обязательному входному контролю Заказчиком. При отсутствии товаросопроводительных документов, при поставке продукции, не соответствующей нормативной документации по качеству, продукция подлежит возврату Поставщику за его счет. 
Соблюдение Кодекса делового поведения Поставщика продукции и услуг НПО «ЭЛСИБ» ПАО.</t>
  </si>
  <si>
    <t xml:space="preserve">В расчет стоимости лота должны быть включены все налоги и обязательные платежи, все расходы на упаковку, маркировку, транспортировку до склада НПО "ЭЛСИБ" ПАО, а также все скидки, предлагаемые участником закупки.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</si>
</sst>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_-* #,##0.00&quot;р.&quot;_-;\-* #,##0.00&quot;р.&quot;_-;_-* &quot;-&quot;??&quot;р.&quot;_-;_-@_-"/>
    <numFmt numFmtId="166" formatCode="_-* #,##0.00_р_._-;\-* #,##0.00_р_._-;_-* &quot;-&quot;??_р_._-;_-@_-"/>
    <numFmt numFmtId="167" formatCode="#,##0.00&quot;р.&quot;"/>
    <numFmt numFmtId="168" formatCode="0.0000"/>
    <numFmt numFmtId="169" formatCode="0.000"/>
    <numFmt numFmtId="170" formatCode="#,##0.000"/>
  </numFmts>
  <fonts count="24" x14ac:knownFonts="1">
    <font>
      <sz val="11"/>
      <color indexed="8"/>
      <name val="Calibri"/>
      <family val="2"/>
      <charset val="204"/>
    </font>
    <font>
      <sz val="11"/>
      <color theme="1"/>
      <name val="Calibri"/>
      <family val="2"/>
      <charset val="204"/>
      <scheme val="minor"/>
    </font>
    <font>
      <sz val="18"/>
      <color theme="3"/>
      <name val="Calibri Light"/>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1"/>
      <color indexed="8"/>
      <name val="Times New Roman"/>
      <family val="1"/>
      <charset val="204"/>
    </font>
    <font>
      <sz val="11"/>
      <color indexed="8"/>
      <name val="Calibri"/>
      <family val="2"/>
      <charset val="204"/>
    </font>
    <font>
      <sz val="11"/>
      <color indexed="8"/>
      <name val="Calibri"/>
      <family val="2"/>
      <charset val="204"/>
      <scheme val="minor"/>
    </font>
    <font>
      <b/>
      <sz val="11"/>
      <color indexed="8"/>
      <name val="Calibri"/>
      <family val="2"/>
      <charset val="204"/>
      <scheme val="minor"/>
    </font>
    <font>
      <sz val="11"/>
      <color indexed="10"/>
      <name val="Calibri"/>
      <family val="2"/>
      <charset val="204"/>
      <scheme val="minor"/>
    </font>
    <font>
      <sz val="11"/>
      <name val="Calibri"/>
      <family val="2"/>
      <charset val="204"/>
      <scheme val="minor"/>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gray0625">
        <fgColor rgb="FFD9D9D9"/>
        <bgColor rgb="FFFFFFFF"/>
      </patternFill>
    </fill>
    <fill>
      <patternFill patternType="solid">
        <fgColor rgb="FFFFFFBC"/>
        <bgColor indexed="64"/>
      </patternFill>
    </fill>
    <fill>
      <patternFill patternType="solid">
        <fgColor rgb="FFFFFFFF"/>
        <bgColor indexed="64"/>
      </patternFill>
    </fill>
    <fill>
      <patternFill patternType="gray0625">
        <fgColor rgb="FFD9D9D9"/>
        <bgColor theme="0"/>
      </patternFill>
    </fill>
    <fill>
      <patternFill patternType="solid">
        <fgColor theme="0"/>
        <bgColor indexed="64"/>
      </patternFill>
    </fill>
    <fill>
      <patternFill patternType="solid">
        <fgColor rgb="FFFFFF00"/>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right/>
      <top/>
      <bottom style="thin">
        <color auto="1"/>
      </bottom>
      <diagonal/>
    </border>
    <border>
      <left style="medium">
        <color auto="1"/>
      </left>
      <right style="medium">
        <color auto="1"/>
      </right>
      <top/>
      <bottom style="medium">
        <color auto="1"/>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43">
    <xf numFmtId="0" fontId="0" fillId="0" borderId="0"/>
    <xf numFmtId="166" fontId="19"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0">
    <xf numFmtId="0" fontId="0" fillId="0" borderId="0" xfId="0"/>
    <xf numFmtId="0" fontId="18" fillId="0" borderId="0" xfId="0" applyFont="1"/>
    <xf numFmtId="0" fontId="0" fillId="0" borderId="0" xfId="0" applyProtection="1">
      <protection hidden="1"/>
    </xf>
    <xf numFmtId="0" fontId="0" fillId="0" borderId="0" xfId="0" applyNumberFormat="1" applyFont="1" applyFill="1" applyBorder="1" applyAlignment="1" applyProtection="1"/>
    <xf numFmtId="0" fontId="18" fillId="0" borderId="0" xfId="0" applyFont="1" applyFill="1" applyAlignment="1">
      <alignment vertical="center" wrapText="1"/>
    </xf>
    <xf numFmtId="0" fontId="18" fillId="0" borderId="0" xfId="0" applyFont="1" applyFill="1" applyAlignment="1" applyProtection="1">
      <alignment vertical="center" wrapText="1"/>
      <protection hidden="1"/>
    </xf>
    <xf numFmtId="168" fontId="0" fillId="0" borderId="0" xfId="0" applyNumberFormat="1" applyFont="1" applyFill="1" applyBorder="1" applyAlignment="1" applyProtection="1">
      <protection hidden="1"/>
    </xf>
    <xf numFmtId="0" fontId="0" fillId="0" borderId="0" xfId="0" applyNumberFormat="1" applyFont="1" applyFill="1" applyBorder="1" applyAlignment="1" applyProtection="1">
      <protection hidden="1"/>
    </xf>
    <xf numFmtId="0" fontId="18" fillId="0" borderId="0" xfId="0" applyFont="1" applyAlignment="1">
      <alignment horizontal="left" vertical="center"/>
    </xf>
    <xf numFmtId="0" fontId="18" fillId="0" borderId="0" xfId="0" applyFont="1" applyAlignment="1" applyProtection="1">
      <alignment horizontal="left" vertical="center"/>
      <protection hidden="1"/>
    </xf>
    <xf numFmtId="0" fontId="18" fillId="0" borderId="18" xfId="0" applyFont="1" applyBorder="1" applyProtection="1">
      <protection locked="0"/>
    </xf>
    <xf numFmtId="0" fontId="18" fillId="0" borderId="0" xfId="0" applyFont="1" applyBorder="1" applyProtection="1">
      <protection locked="0"/>
    </xf>
    <xf numFmtId="0" fontId="18" fillId="0" borderId="0" xfId="0" applyNumberFormat="1" applyFont="1" applyFill="1" applyBorder="1" applyAlignment="1" applyProtection="1"/>
    <xf numFmtId="0" fontId="18" fillId="0" borderId="0" xfId="0" applyFont="1" applyBorder="1"/>
    <xf numFmtId="0" fontId="20" fillId="0" borderId="0" xfId="0" applyFont="1"/>
    <xf numFmtId="0" fontId="20" fillId="0" borderId="0" xfId="0" applyFont="1" applyProtection="1">
      <protection hidden="1"/>
    </xf>
    <xf numFmtId="0" fontId="20" fillId="0" borderId="0" xfId="0" applyNumberFormat="1" applyFont="1" applyFill="1" applyBorder="1" applyAlignment="1" applyProtection="1"/>
    <xf numFmtId="0" fontId="20" fillId="0" borderId="0" xfId="0" applyFont="1" applyAlignment="1">
      <alignment horizontal="left" vertical="top"/>
    </xf>
    <xf numFmtId="0" fontId="20" fillId="33" borderId="16"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35" borderId="10" xfId="0" applyFont="1" applyFill="1" applyBorder="1" applyAlignment="1">
      <alignment horizontal="center" vertical="center" wrapText="1"/>
    </xf>
    <xf numFmtId="1" fontId="20" fillId="36" borderId="10" xfId="0" applyNumberFormat="1" applyFont="1" applyFill="1" applyBorder="1" applyAlignment="1">
      <alignment horizontal="center" vertical="center" shrinkToFit="1"/>
    </xf>
    <xf numFmtId="0" fontId="20" fillId="0" borderId="0" xfId="0" applyFont="1" applyFill="1" applyBorder="1" applyAlignment="1">
      <alignment horizontal="center" vertical="center" wrapText="1"/>
    </xf>
    <xf numFmtId="0" fontId="20" fillId="0" borderId="0" xfId="0" applyFont="1" applyFill="1" applyBorder="1" applyAlignment="1">
      <alignment horizontal="left" vertical="center" wrapText="1"/>
    </xf>
    <xf numFmtId="0" fontId="20"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right" vertical="center"/>
    </xf>
    <xf numFmtId="0" fontId="20" fillId="0" borderId="0" xfId="0" applyFont="1" applyAlignment="1" applyProtection="1">
      <alignment horizontal="left" vertical="center"/>
      <protection hidden="1"/>
    </xf>
    <xf numFmtId="0" fontId="20" fillId="0" borderId="18" xfId="0" applyFont="1" applyBorder="1" applyProtection="1">
      <protection locked="0"/>
    </xf>
    <xf numFmtId="14" fontId="20" fillId="0" borderId="18" xfId="0" applyNumberFormat="1" applyFont="1" applyBorder="1" applyProtection="1">
      <protection locked="0"/>
    </xf>
    <xf numFmtId="0" fontId="20" fillId="0" borderId="0" xfId="0" applyFont="1" applyAlignment="1">
      <alignment horizontal="right" vertical="center"/>
    </xf>
    <xf numFmtId="0" fontId="20" fillId="33" borderId="11" xfId="0" applyFont="1" applyFill="1" applyBorder="1" applyAlignment="1" applyProtection="1">
      <alignment horizontal="left" vertical="center"/>
      <protection hidden="1"/>
    </xf>
    <xf numFmtId="0" fontId="20" fillId="33" borderId="13" xfId="0" applyFont="1" applyFill="1" applyBorder="1" applyAlignment="1" applyProtection="1">
      <alignment horizontal="left" vertical="center"/>
      <protection hidden="1"/>
    </xf>
    <xf numFmtId="0" fontId="20" fillId="33" borderId="12" xfId="0" applyFont="1" applyFill="1" applyBorder="1" applyAlignment="1" applyProtection="1">
      <alignment horizontal="left" vertical="center"/>
      <protection hidden="1"/>
    </xf>
    <xf numFmtId="49" fontId="20" fillId="33" borderId="10" xfId="0" applyNumberFormat="1" applyFont="1" applyFill="1" applyBorder="1" applyAlignment="1">
      <alignment horizontal="center" vertical="center" shrinkToFit="1"/>
    </xf>
    <xf numFmtId="0" fontId="20" fillId="34" borderId="10" xfId="0" applyNumberFormat="1" applyFont="1" applyFill="1" applyBorder="1" applyAlignment="1" applyProtection="1">
      <alignment horizontal="left" vertical="center" wrapText="1"/>
      <protection locked="0"/>
    </xf>
    <xf numFmtId="0" fontId="20" fillId="34" borderId="16" xfId="0" applyNumberFormat="1" applyFont="1" applyFill="1" applyBorder="1" applyAlignment="1" applyProtection="1">
      <alignment horizontal="left" vertical="center" wrapText="1"/>
      <protection locked="0"/>
    </xf>
    <xf numFmtId="49" fontId="20" fillId="34" borderId="16" xfId="0" applyNumberFormat="1" applyFont="1" applyFill="1" applyBorder="1" applyAlignment="1" applyProtection="1">
      <alignment horizontal="center" vertical="center" shrinkToFit="1"/>
      <protection locked="0"/>
    </xf>
    <xf numFmtId="167" fontId="20" fillId="33" borderId="19" xfId="0" applyNumberFormat="1" applyFont="1" applyFill="1" applyBorder="1" applyAlignment="1" applyProtection="1">
      <alignment horizontal="right" vertical="center" shrinkToFit="1"/>
      <protection hidden="1"/>
    </xf>
    <xf numFmtId="0" fontId="19" fillId="35" borderId="10" xfId="0" applyFont="1" applyFill="1" applyBorder="1" applyAlignment="1">
      <alignment horizontal="justify" vertical="center" wrapText="1"/>
    </xf>
    <xf numFmtId="0" fontId="19" fillId="35" borderId="10" xfId="0" applyFont="1" applyFill="1" applyBorder="1" applyAlignment="1">
      <alignment horizontal="center" vertical="center" wrapText="1"/>
    </xf>
    <xf numFmtId="0" fontId="20" fillId="36" borderId="10" xfId="0" applyFont="1" applyFill="1" applyBorder="1" applyAlignment="1">
      <alignment horizontal="center" vertical="center" wrapText="1"/>
    </xf>
    <xf numFmtId="0" fontId="0" fillId="37" borderId="10" xfId="0" applyFont="1" applyFill="1" applyBorder="1" applyAlignment="1">
      <alignment horizontal="center" vertical="center" wrapText="1"/>
    </xf>
    <xf numFmtId="0" fontId="23" fillId="37" borderId="16" xfId="0" applyFont="1" applyFill="1" applyBorder="1" applyAlignment="1">
      <alignment horizontal="center" vertical="distributed"/>
    </xf>
    <xf numFmtId="0" fontId="23" fillId="37" borderId="16" xfId="0" applyFont="1" applyFill="1" applyBorder="1" applyAlignment="1">
      <alignment horizontal="center" vertical="center"/>
    </xf>
    <xf numFmtId="167" fontId="0" fillId="0" borderId="0" xfId="0" applyNumberFormat="1" applyFont="1" applyFill="1" applyBorder="1" applyAlignment="1" applyProtection="1"/>
    <xf numFmtId="0" fontId="23" fillId="37" borderId="16" xfId="0" applyFont="1" applyFill="1" applyBorder="1" applyAlignment="1">
      <alignment horizontal="left" vertical="distributed"/>
    </xf>
    <xf numFmtId="164" fontId="0" fillId="0" borderId="0" xfId="0" applyNumberFormat="1" applyFont="1" applyFill="1" applyBorder="1" applyAlignment="1" applyProtection="1"/>
    <xf numFmtId="169" fontId="23" fillId="37" borderId="16" xfId="0" applyNumberFormat="1" applyFont="1" applyFill="1" applyBorder="1" applyAlignment="1">
      <alignment horizontal="center" vertical="center"/>
    </xf>
    <xf numFmtId="169" fontId="19" fillId="35" borderId="10" xfId="0" applyNumberFormat="1" applyFont="1" applyFill="1" applyBorder="1" applyAlignment="1">
      <alignment horizontal="center" vertical="center" wrapText="1"/>
    </xf>
    <xf numFmtId="170" fontId="20" fillId="34" borderId="16" xfId="1" applyNumberFormat="1" applyFont="1" applyFill="1" applyBorder="1" applyAlignment="1" applyProtection="1">
      <alignment horizontal="center" vertical="center" shrinkToFit="1"/>
      <protection locked="0"/>
    </xf>
    <xf numFmtId="167" fontId="20" fillId="33" borderId="10" xfId="0" applyNumberFormat="1" applyFont="1" applyFill="1" applyBorder="1" applyAlignment="1" applyProtection="1">
      <alignment horizontal="center" vertical="center" shrinkToFit="1"/>
      <protection hidden="1"/>
    </xf>
    <xf numFmtId="165" fontId="20" fillId="34" borderId="16" xfId="0" applyNumberFormat="1" applyFont="1" applyFill="1" applyBorder="1" applyAlignment="1" applyProtection="1">
      <alignment vertical="center" shrinkToFit="1"/>
      <protection locked="0"/>
    </xf>
    <xf numFmtId="0" fontId="20" fillId="36" borderId="11" xfId="0" applyFont="1" applyFill="1" applyBorder="1" applyAlignment="1">
      <alignment horizontal="center" vertical="center" wrapText="1"/>
    </xf>
    <xf numFmtId="0" fontId="0" fillId="37" borderId="11" xfId="0" applyFont="1" applyFill="1" applyBorder="1" applyAlignment="1">
      <alignment horizontal="center" vertical="center" wrapText="1"/>
    </xf>
    <xf numFmtId="167" fontId="20" fillId="33" borderId="16" xfId="0" applyNumberFormat="1" applyFont="1" applyFill="1" applyBorder="1" applyAlignment="1" applyProtection="1">
      <alignment horizontal="center" vertical="center" shrinkToFit="1"/>
      <protection hidden="1"/>
    </xf>
    <xf numFmtId="167" fontId="20" fillId="33" borderId="21" xfId="0" applyNumberFormat="1" applyFont="1" applyFill="1" applyBorder="1" applyAlignment="1" applyProtection="1">
      <alignment horizontal="center" vertical="center" shrinkToFit="1"/>
      <protection hidden="1"/>
    </xf>
    <xf numFmtId="167" fontId="20" fillId="33" borderId="20" xfId="0" applyNumberFormat="1" applyFont="1" applyFill="1" applyBorder="1" applyAlignment="1" applyProtection="1">
      <alignment horizontal="right" vertical="center" shrinkToFit="1"/>
      <protection hidden="1"/>
    </xf>
    <xf numFmtId="49" fontId="20" fillId="34" borderId="10" xfId="0" applyNumberFormat="1" applyFont="1" applyFill="1" applyBorder="1" applyAlignment="1" applyProtection="1">
      <alignment horizontal="center" vertical="center" shrinkToFit="1"/>
      <protection locked="0"/>
    </xf>
    <xf numFmtId="170" fontId="20" fillId="34" borderId="10" xfId="1" applyNumberFormat="1" applyFont="1" applyFill="1" applyBorder="1" applyAlignment="1" applyProtection="1">
      <alignment horizontal="center" vertical="center" shrinkToFit="1"/>
      <protection locked="0"/>
    </xf>
    <xf numFmtId="165" fontId="20" fillId="34" borderId="10" xfId="0" applyNumberFormat="1" applyFont="1" applyFill="1" applyBorder="1" applyAlignment="1" applyProtection="1">
      <alignment vertical="center" shrinkToFit="1"/>
      <protection locked="0"/>
    </xf>
    <xf numFmtId="0" fontId="20" fillId="0" borderId="25" xfId="0" applyFont="1" applyFill="1" applyBorder="1" applyAlignment="1">
      <alignment horizontal="center" vertical="center" wrapText="1"/>
    </xf>
    <xf numFmtId="0" fontId="20" fillId="0" borderId="26" xfId="0" applyFont="1" applyFill="1" applyBorder="1" applyAlignment="1" applyProtection="1">
      <alignment horizontal="center" vertical="center" wrapText="1"/>
      <protection hidden="1"/>
    </xf>
    <xf numFmtId="0" fontId="20" fillId="34" borderId="25" xfId="0" applyNumberFormat="1" applyFont="1" applyFill="1" applyBorder="1" applyAlignment="1" applyProtection="1">
      <alignment horizontal="left" vertical="center" wrapText="1"/>
      <protection locked="0"/>
    </xf>
    <xf numFmtId="167" fontId="20" fillId="33" borderId="26" xfId="0" applyNumberFormat="1" applyFont="1" applyFill="1" applyBorder="1" applyAlignment="1" applyProtection="1">
      <alignment horizontal="center" vertical="center" shrinkToFit="1"/>
      <protection hidden="1"/>
    </xf>
    <xf numFmtId="0" fontId="20" fillId="34" borderId="27" xfId="0" applyNumberFormat="1" applyFont="1" applyFill="1" applyBorder="1" applyAlignment="1" applyProtection="1">
      <alignment horizontal="left" vertical="center" wrapText="1"/>
      <protection locked="0"/>
    </xf>
    <xf numFmtId="167" fontId="20" fillId="33" borderId="28" xfId="0" applyNumberFormat="1" applyFont="1" applyFill="1" applyBorder="1" applyAlignment="1" applyProtection="1">
      <alignment horizontal="center" vertical="center" shrinkToFit="1"/>
      <protection hidden="1"/>
    </xf>
    <xf numFmtId="0" fontId="20" fillId="34" borderId="29" xfId="0" applyNumberFormat="1" applyFont="1" applyFill="1" applyBorder="1" applyAlignment="1" applyProtection="1">
      <alignment horizontal="left" vertical="center" wrapText="1"/>
      <protection locked="0"/>
    </xf>
    <xf numFmtId="0" fontId="20" fillId="34" borderId="30" xfId="0" applyNumberFormat="1" applyFont="1" applyFill="1" applyBorder="1" applyAlignment="1" applyProtection="1">
      <alignment horizontal="left" vertical="center" wrapText="1"/>
      <protection locked="0"/>
    </xf>
    <xf numFmtId="49" fontId="20" fillId="34" borderId="30" xfId="0" applyNumberFormat="1" applyFont="1" applyFill="1" applyBorder="1" applyAlignment="1" applyProtection="1">
      <alignment horizontal="center" vertical="center" shrinkToFit="1"/>
      <protection locked="0"/>
    </xf>
    <xf numFmtId="170" fontId="20" fillId="34" borderId="30" xfId="1" applyNumberFormat="1" applyFont="1" applyFill="1" applyBorder="1" applyAlignment="1" applyProtection="1">
      <alignment horizontal="center" vertical="center" shrinkToFit="1"/>
      <protection locked="0"/>
    </xf>
    <xf numFmtId="165" fontId="20" fillId="34" borderId="31" xfId="0" applyNumberFormat="1" applyFont="1" applyFill="1" applyBorder="1" applyAlignment="1" applyProtection="1">
      <alignment vertical="center" shrinkToFit="1"/>
      <protection locked="0"/>
    </xf>
    <xf numFmtId="167" fontId="20" fillId="33" borderId="32" xfId="0" applyNumberFormat="1" applyFont="1" applyFill="1" applyBorder="1" applyAlignment="1" applyProtection="1">
      <alignment horizontal="center" vertical="center" shrinkToFit="1"/>
      <protection hidden="1"/>
    </xf>
    <xf numFmtId="0" fontId="20" fillId="34" borderId="31" xfId="0" applyNumberFormat="1" applyFont="1" applyFill="1" applyBorder="1" applyAlignment="1" applyProtection="1">
      <alignment horizontal="left" vertical="center" wrapText="1"/>
      <protection locked="0"/>
    </xf>
    <xf numFmtId="49" fontId="20" fillId="34" borderId="31" xfId="0" applyNumberFormat="1" applyFont="1" applyFill="1" applyBorder="1" applyAlignment="1" applyProtection="1">
      <alignment horizontal="center" vertical="center" shrinkToFit="1"/>
      <protection locked="0"/>
    </xf>
    <xf numFmtId="170" fontId="20" fillId="34" borderId="31" xfId="1" applyNumberFormat="1" applyFont="1" applyFill="1" applyBorder="1" applyAlignment="1" applyProtection="1">
      <alignment horizontal="center" vertical="center" shrinkToFit="1"/>
      <protection locked="0"/>
    </xf>
    <xf numFmtId="0" fontId="20" fillId="33" borderId="11" xfId="0" applyFont="1" applyFill="1" applyBorder="1" applyAlignment="1">
      <alignment horizontal="left" vertical="center" wrapText="1"/>
    </xf>
    <xf numFmtId="0" fontId="20" fillId="33" borderId="13" xfId="0" applyFont="1" applyFill="1" applyBorder="1" applyAlignment="1">
      <alignment horizontal="left" vertical="center" wrapText="1"/>
    </xf>
    <xf numFmtId="0" fontId="20" fillId="33" borderId="12" xfId="0" applyFont="1" applyFill="1" applyBorder="1" applyAlignment="1">
      <alignment horizontal="left" vertical="center" wrapText="1"/>
    </xf>
    <xf numFmtId="0" fontId="20" fillId="34" borderId="11" xfId="0" applyNumberFormat="1" applyFont="1" applyFill="1" applyBorder="1" applyAlignment="1" applyProtection="1">
      <alignment horizontal="left" vertical="center" wrapText="1"/>
      <protection locked="0"/>
    </xf>
    <xf numFmtId="0" fontId="20" fillId="34" borderId="13" xfId="0" applyNumberFormat="1" applyFont="1" applyFill="1" applyBorder="1" applyAlignment="1" applyProtection="1">
      <alignment horizontal="left" vertical="center" wrapText="1"/>
      <protection locked="0"/>
    </xf>
    <xf numFmtId="0" fontId="20" fillId="34" borderId="12" xfId="0" applyNumberFormat="1" applyFont="1" applyFill="1" applyBorder="1" applyAlignment="1" applyProtection="1">
      <alignment horizontal="left" vertical="center" wrapText="1"/>
      <protection locked="0"/>
    </xf>
    <xf numFmtId="0" fontId="21" fillId="0" borderId="0" xfId="0" applyFont="1" applyAlignment="1">
      <alignment horizontal="center"/>
    </xf>
    <xf numFmtId="0" fontId="20" fillId="33" borderId="11" xfId="0" applyFont="1" applyFill="1" applyBorder="1" applyAlignment="1" applyProtection="1">
      <alignment horizontal="left" vertical="center" wrapText="1"/>
      <protection hidden="1"/>
    </xf>
    <xf numFmtId="0" fontId="20" fillId="33" borderId="13" xfId="0" applyFont="1" applyFill="1" applyBorder="1" applyAlignment="1" applyProtection="1">
      <alignment horizontal="left" vertical="center" wrapText="1"/>
      <protection hidden="1"/>
    </xf>
    <xf numFmtId="0" fontId="20" fillId="33" borderId="12" xfId="0" applyFont="1" applyFill="1" applyBorder="1" applyAlignment="1" applyProtection="1">
      <alignment horizontal="left" vertical="center" wrapText="1"/>
      <protection hidden="1"/>
    </xf>
    <xf numFmtId="0" fontId="20" fillId="34" borderId="11" xfId="0" applyFont="1" applyFill="1" applyBorder="1" applyAlignment="1" applyProtection="1">
      <alignment horizontal="left" vertical="center" wrapText="1"/>
      <protection locked="0"/>
    </xf>
    <xf numFmtId="0" fontId="20" fillId="34" borderId="13" xfId="0" applyFont="1" applyFill="1" applyBorder="1" applyAlignment="1" applyProtection="1">
      <alignment horizontal="left" vertical="center" wrapText="1"/>
      <protection locked="0"/>
    </xf>
    <xf numFmtId="0" fontId="20" fillId="34" borderId="12" xfId="0" applyFont="1" applyFill="1" applyBorder="1" applyAlignment="1" applyProtection="1">
      <alignment horizontal="left" vertical="center" wrapText="1"/>
      <protection locked="0"/>
    </xf>
    <xf numFmtId="0" fontId="20" fillId="0" borderId="11" xfId="0" applyFont="1" applyBorder="1" applyAlignment="1">
      <alignment horizontal="center" vertical="center" wrapText="1"/>
    </xf>
    <xf numFmtId="0" fontId="20" fillId="0" borderId="13" xfId="0" applyFont="1" applyBorder="1" applyAlignment="1">
      <alignment horizontal="center" vertical="center" wrapText="1"/>
    </xf>
    <xf numFmtId="0" fontId="20" fillId="38" borderId="22" xfId="0" applyFont="1" applyFill="1" applyBorder="1" applyAlignment="1">
      <alignment horizontal="center" vertical="center" wrapText="1"/>
    </xf>
    <xf numFmtId="0" fontId="20" fillId="38" borderId="23" xfId="0" applyFont="1" applyFill="1" applyBorder="1" applyAlignment="1">
      <alignment horizontal="center" vertical="center" wrapText="1"/>
    </xf>
    <xf numFmtId="0" fontId="20" fillId="38" borderId="24" xfId="0" applyFont="1" applyFill="1" applyBorder="1" applyAlignment="1">
      <alignment horizontal="center" vertical="center" wrapText="1"/>
    </xf>
    <xf numFmtId="49" fontId="20" fillId="33" borderId="11" xfId="0" applyNumberFormat="1" applyFont="1" applyFill="1" applyBorder="1" applyAlignment="1">
      <alignment horizontal="right" vertical="center" wrapText="1" shrinkToFit="1"/>
    </xf>
    <xf numFmtId="49" fontId="20" fillId="33" borderId="18" xfId="0" applyNumberFormat="1" applyFont="1" applyFill="1" applyBorder="1" applyAlignment="1">
      <alignment horizontal="right" vertical="center" wrapText="1" shrinkToFit="1"/>
    </xf>
    <xf numFmtId="49" fontId="20" fillId="33" borderId="13" xfId="0" applyNumberFormat="1" applyFont="1" applyFill="1" applyBorder="1" applyAlignment="1">
      <alignment horizontal="right" vertical="center" wrapText="1" shrinkToFit="1"/>
    </xf>
    <xf numFmtId="0" fontId="20" fillId="0" borderId="11" xfId="0" applyFont="1" applyBorder="1" applyAlignment="1">
      <alignment horizontal="center" vertical="center"/>
    </xf>
    <xf numFmtId="0" fontId="20" fillId="0" borderId="13" xfId="0" applyFont="1" applyBorder="1" applyAlignment="1">
      <alignment horizontal="center" vertical="center"/>
    </xf>
    <xf numFmtId="0" fontId="20" fillId="0" borderId="12" xfId="0" applyFont="1" applyBorder="1" applyAlignment="1">
      <alignment horizontal="center" vertical="center"/>
    </xf>
    <xf numFmtId="0" fontId="20" fillId="33" borderId="11" xfId="0" applyFont="1" applyFill="1" applyBorder="1" applyAlignment="1">
      <alignment vertical="center" wrapText="1"/>
    </xf>
    <xf numFmtId="0" fontId="20" fillId="33" borderId="13" xfId="0" applyFont="1" applyFill="1" applyBorder="1" applyAlignment="1">
      <alignment vertical="center" wrapText="1"/>
    </xf>
    <xf numFmtId="0" fontId="20" fillId="33" borderId="12" xfId="0" applyFont="1" applyFill="1" applyBorder="1" applyAlignment="1">
      <alignment vertical="center" wrapText="1"/>
    </xf>
    <xf numFmtId="0" fontId="22" fillId="0" borderId="15" xfId="0" applyFont="1" applyBorder="1" applyAlignment="1">
      <alignment horizontal="left" vertical="center" wrapText="1"/>
    </xf>
    <xf numFmtId="0" fontId="20" fillId="33" borderId="14" xfId="0" applyFont="1" applyFill="1" applyBorder="1" applyAlignment="1">
      <alignment horizontal="left" vertical="center" wrapText="1"/>
    </xf>
    <xf numFmtId="0" fontId="20" fillId="33" borderId="15" xfId="0" applyFont="1" applyFill="1" applyBorder="1" applyAlignment="1">
      <alignment horizontal="left" vertical="center" wrapText="1"/>
    </xf>
    <xf numFmtId="0" fontId="20" fillId="33" borderId="17" xfId="0" applyFont="1" applyFill="1" applyBorder="1" applyAlignment="1">
      <alignment horizontal="left" vertical="center" wrapText="1"/>
    </xf>
    <xf numFmtId="0" fontId="20" fillId="34" borderId="14" xfId="0" applyNumberFormat="1" applyFont="1" applyFill="1" applyBorder="1" applyAlignment="1" applyProtection="1">
      <alignment horizontal="left" vertical="center" wrapText="1"/>
      <protection locked="0"/>
    </xf>
    <xf numFmtId="0" fontId="20" fillId="34" borderId="15" xfId="0" applyNumberFormat="1" applyFont="1" applyFill="1" applyBorder="1" applyAlignment="1" applyProtection="1">
      <alignment horizontal="left" vertical="center" wrapText="1"/>
      <protection locked="0"/>
    </xf>
    <xf numFmtId="0" fontId="20" fillId="34" borderId="17" xfId="0" applyNumberFormat="1" applyFont="1" applyFill="1" applyBorder="1" applyAlignment="1" applyProtection="1">
      <alignment horizontal="left" vertical="center" wrapText="1"/>
      <protection locked="0"/>
    </xf>
    <xf numFmtId="0" fontId="20" fillId="0" borderId="15" xfId="0" applyFont="1" applyBorder="1" applyAlignment="1">
      <alignment horizontal="left" vertical="center" wrapText="1"/>
    </xf>
  </cellXfs>
  <cellStyles count="43">
    <cellStyle name="20% — акцент1" xfId="20" builtinId="30" customBuiltin="1"/>
    <cellStyle name="20% — акцент2" xfId="24" builtinId="34" customBuiltin="1"/>
    <cellStyle name="20% — акцент3" xfId="28" builtinId="38" customBuiltin="1"/>
    <cellStyle name="20% — акцент4" xfId="32" builtinId="42" customBuiltin="1"/>
    <cellStyle name="20% — акцент5" xfId="36" builtinId="46" customBuiltin="1"/>
    <cellStyle name="20% — акцент6" xfId="40" builtinId="50" customBuiltin="1"/>
    <cellStyle name="40% — акцент1" xfId="21" builtinId="31" customBuiltin="1"/>
    <cellStyle name="40% — акцент2" xfId="25" builtinId="35" customBuiltin="1"/>
    <cellStyle name="40% — акцент3" xfId="29" builtinId="39" customBuiltin="1"/>
    <cellStyle name="40% — акцент4" xfId="33" builtinId="43" customBuiltin="1"/>
    <cellStyle name="40% — акцент5" xfId="37" builtinId="47" customBuiltin="1"/>
    <cellStyle name="40% — акцент6" xfId="41" builtinId="51" customBuiltin="1"/>
    <cellStyle name="60% — акцент1" xfId="22" builtinId="32" customBuiltin="1"/>
    <cellStyle name="60% — акцент2" xfId="26" builtinId="36" customBuiltin="1"/>
    <cellStyle name="60% — акцент3" xfId="30" builtinId="40" customBuiltin="1"/>
    <cellStyle name="60% — акцент4" xfId="34" builtinId="44" customBuiltin="1"/>
    <cellStyle name="60% — акцент5" xfId="38" builtinId="48" customBuiltin="1"/>
    <cellStyle name="60% — акцент6" xfId="42" builtinId="52" customBuiltin="1"/>
    <cellStyle name="Акцент1" xfId="19" builtinId="29" customBuiltin="1"/>
    <cellStyle name="Акцент2" xfId="23" builtinId="33" customBuiltin="1"/>
    <cellStyle name="Акцент3" xfId="27" builtinId="37" customBuiltin="1"/>
    <cellStyle name="Акцент4" xfId="31" builtinId="41" customBuiltin="1"/>
    <cellStyle name="Акцент5" xfId="35" builtinId="45" customBuiltin="1"/>
    <cellStyle name="Акцент6" xfId="39" builtinId="49" customBuiltin="1"/>
    <cellStyle name="Ввод " xfId="10" builtinId="20" customBuiltin="1"/>
    <cellStyle name="Вывод" xfId="11" builtinId="21" customBuiltin="1"/>
    <cellStyle name="Вычисление" xfId="12" builtinId="22" customBuiltin="1"/>
    <cellStyle name="Заголовок 1" xfId="3" builtinId="16" customBuiltin="1"/>
    <cellStyle name="Заголовок 2" xfId="4" builtinId="17" customBuiltin="1"/>
    <cellStyle name="Заголовок 3" xfId="5" builtinId="18" customBuiltin="1"/>
    <cellStyle name="Заголовок 4" xfId="6" builtinId="19" customBuiltin="1"/>
    <cellStyle name="Итог" xfId="18" builtinId="25" customBuiltin="1"/>
    <cellStyle name="Контрольная ячейка" xfId="14" builtinId="23" customBuiltin="1"/>
    <cellStyle name="Название" xfId="2" builtinId="15" customBuiltin="1"/>
    <cellStyle name="Нейтральный" xfId="9" builtinId="28" customBuiltin="1"/>
    <cellStyle name="Обычный" xfId="0" builtinId="0" customBuiltin="1"/>
    <cellStyle name="Плохой" xfId="8" builtinId="27" customBuiltin="1"/>
    <cellStyle name="Пояснение" xfId="17" builtinId="53" customBuiltin="1"/>
    <cellStyle name="Примечание" xfId="16" builtinId="10" customBuiltin="1"/>
    <cellStyle name="Связанная ячейка" xfId="13" builtinId="24" customBuiltin="1"/>
    <cellStyle name="Текст предупреждения" xfId="15" builtinId="11" customBuiltin="1"/>
    <cellStyle name="Финансовый" xfId="1" builtinId="3" customBuiltin="1"/>
    <cellStyle name="Хороший" xfId="7"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7;&#1072;&#1082;&#1091;&#1087;&#1082;&#1072;/03_&#1042;&#1085;&#1091;&#1090;&#1088;&#1077;&#1085;&#1085;&#1103;&#1103;/&#1050;&#1086;&#1085;&#1082;&#1091;&#1088;&#1077;&#1085;&#1090;&#1085;&#1099;&#1077;_&#1079;&#1072;&#1082;&#1091;&#1087;&#1082;&#1080;/&#1047;&#1072;&#1103;&#1074;&#1082;&#1080;%20&#1074;%20&#1053;&#1069;&#1057;&#1050;&#1054;/2016/&#1055;&#1086;&#1088;&#1091;&#1095;&#1077;&#1085;&#1080;&#1077;%20444%20&#1055;&#1086;&#1082;&#1086;&#1074;&#1082;&#1080;%20&#1089;%20&#1052;&#1055;&#1054;%20(&#1082;&#1086;&#1083;&#1100;&#1094;&#1072;%20&#1082;&#1086;&#1085;&#1090;&#1072;&#1082;&#1090;&#1085;&#1099;&#1077;)/&#1055;&#1086;&#1088;&#1091;&#1095;&#1077;&#1085;&#1080;&#1077;%20444.xml"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щие сведения"/>
      <sheetName val="Перечень поставщиков"/>
      <sheetName val="Перечень позиций"/>
      <sheetName val="Справочник"/>
      <sheetName val="Контроллер"/>
    </sheetNames>
    <sheetDataSet>
      <sheetData sheetId="0">
        <row r="15">
          <cell r="K15" t="str">
            <v>да</v>
          </cell>
        </row>
      </sheetData>
      <sheetData sheetId="1" refreshError="1"/>
      <sheetData sheetId="2" refreshError="1"/>
      <sheetData sheetId="3">
        <row r="1">
          <cell r="A1" t="str">
            <v>г</v>
          </cell>
        </row>
      </sheetData>
      <sheetData sheetId="4">
        <row r="1">
          <cell r="A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X70"/>
  <sheetViews>
    <sheetView showGridLines="0" tabSelected="1" zoomScale="68" zoomScaleNormal="68" zoomScaleSheetLayoutView="85" workbookViewId="0">
      <selection activeCell="W54" sqref="W54"/>
    </sheetView>
  </sheetViews>
  <sheetFormatPr defaultRowHeight="15" customHeight="1" x14ac:dyDescent="0.25"/>
  <cols>
    <col min="1" max="1" width="2.140625" style="1" bestFit="1" customWidth="1"/>
    <col min="2" max="2" width="8.5703125" style="1" bestFit="1" customWidth="1"/>
    <col min="3" max="3" width="8.7109375" style="1" bestFit="1" customWidth="1"/>
    <col min="4" max="4" width="45" style="1" customWidth="1"/>
    <col min="6" max="6" width="11.7109375" style="1" bestFit="1" customWidth="1"/>
    <col min="7" max="7" width="16.85546875" style="1" customWidth="1"/>
    <col min="8" max="8" width="19.140625" style="1" customWidth="1"/>
    <col min="9" max="9" width="25.28515625" style="1" customWidth="1"/>
    <col min="11" max="11" width="11.28515625" style="1" bestFit="1" customWidth="1"/>
    <col min="12" max="12" width="17.42578125" style="1" customWidth="1"/>
    <col min="13" max="13" width="15.7109375" style="1" bestFit="1" customWidth="1"/>
    <col min="14" max="14" width="16.7109375" style="2" bestFit="1" customWidth="1"/>
    <col min="15" max="15" width="13.140625" style="2" hidden="1" bestFit="1" customWidth="1"/>
    <col min="16" max="16" width="17.28515625" customWidth="1"/>
    <col min="20" max="20" width="16.140625" customWidth="1"/>
  </cols>
  <sheetData>
    <row r="2" spans="1:24" ht="26.25" customHeight="1" x14ac:dyDescent="0.25">
      <c r="B2" s="14"/>
      <c r="C2" s="14"/>
      <c r="D2" s="14"/>
      <c r="E2" s="81" t="s">
        <v>0</v>
      </c>
      <c r="F2" s="81"/>
      <c r="G2" s="81"/>
      <c r="H2" s="81"/>
      <c r="I2" s="81"/>
      <c r="J2" s="81"/>
      <c r="K2" s="14"/>
      <c r="L2" s="14"/>
      <c r="M2" s="14"/>
      <c r="N2" s="15"/>
    </row>
    <row r="3" spans="1:24" ht="3.75" customHeight="1" x14ac:dyDescent="0.25">
      <c r="A3" s="3"/>
      <c r="B3" s="16"/>
      <c r="C3" s="16"/>
      <c r="D3" s="16"/>
      <c r="E3" s="14"/>
      <c r="F3" s="16"/>
      <c r="G3" s="16"/>
      <c r="H3" s="16"/>
      <c r="I3" s="16"/>
      <c r="J3" s="14"/>
      <c r="K3" s="16"/>
      <c r="L3" s="16"/>
      <c r="M3" s="16"/>
      <c r="N3" s="15"/>
    </row>
    <row r="4" spans="1:24" ht="3.75" customHeight="1" x14ac:dyDescent="0.25">
      <c r="A4" s="3"/>
      <c r="B4" s="16"/>
      <c r="C4" s="16"/>
      <c r="D4" s="16"/>
      <c r="E4" s="14"/>
      <c r="F4" s="16"/>
      <c r="G4" s="16"/>
      <c r="H4" s="16"/>
      <c r="I4" s="16"/>
      <c r="J4" s="14"/>
      <c r="K4" s="16"/>
      <c r="L4" s="16"/>
      <c r="M4" s="16"/>
      <c r="N4" s="15"/>
    </row>
    <row r="5" spans="1:24" ht="22.5" customHeight="1" x14ac:dyDescent="0.25">
      <c r="B5" s="14"/>
      <c r="C5" s="14"/>
      <c r="D5" s="29" t="s">
        <v>1</v>
      </c>
      <c r="E5" s="82" t="s">
        <v>39</v>
      </c>
      <c r="F5" s="83"/>
      <c r="G5" s="83"/>
      <c r="H5" s="83"/>
      <c r="I5" s="83"/>
      <c r="J5" s="83"/>
      <c r="K5" s="83"/>
      <c r="L5" s="83"/>
      <c r="M5" s="84"/>
      <c r="N5" s="15"/>
    </row>
    <row r="6" spans="1:24" ht="21" customHeight="1" x14ac:dyDescent="0.25">
      <c r="B6" s="14"/>
      <c r="C6" s="14"/>
      <c r="D6" s="29" t="s">
        <v>2</v>
      </c>
      <c r="E6" s="30" t="s">
        <v>3</v>
      </c>
      <c r="F6" s="31"/>
      <c r="G6" s="31"/>
      <c r="H6" s="31"/>
      <c r="I6" s="31"/>
      <c r="J6" s="31"/>
      <c r="K6" s="31"/>
      <c r="L6" s="31"/>
      <c r="M6" s="32"/>
      <c r="N6" s="15"/>
    </row>
    <row r="7" spans="1:24" ht="23.25" customHeight="1" x14ac:dyDescent="0.25">
      <c r="B7" s="14"/>
      <c r="C7" s="14"/>
      <c r="D7" s="29" t="s">
        <v>35</v>
      </c>
      <c r="E7" s="30" t="s">
        <v>38</v>
      </c>
      <c r="F7" s="31"/>
      <c r="G7" s="31"/>
      <c r="H7" s="31"/>
      <c r="I7" s="31"/>
      <c r="J7" s="31"/>
      <c r="K7" s="31"/>
      <c r="L7" s="31"/>
      <c r="M7" s="32"/>
      <c r="N7" s="15"/>
    </row>
    <row r="8" spans="1:24" ht="24" customHeight="1" x14ac:dyDescent="0.25">
      <c r="B8" s="14"/>
      <c r="C8" s="14"/>
      <c r="D8" s="29" t="s">
        <v>4</v>
      </c>
      <c r="E8" s="85"/>
      <c r="F8" s="86"/>
      <c r="G8" s="86"/>
      <c r="H8" s="86"/>
      <c r="I8" s="86"/>
      <c r="J8" s="86"/>
      <c r="K8" s="86"/>
      <c r="L8" s="86"/>
      <c r="M8" s="87"/>
      <c r="N8" s="15"/>
    </row>
    <row r="9" spans="1:24" ht="15.75" customHeight="1" thickBot="1" x14ac:dyDescent="0.3">
      <c r="B9" s="17"/>
      <c r="C9" s="14"/>
      <c r="D9" s="14"/>
      <c r="E9" s="14"/>
      <c r="F9" s="14"/>
      <c r="G9" s="14"/>
      <c r="H9" s="14"/>
      <c r="I9" s="14"/>
      <c r="J9" s="14"/>
      <c r="K9" s="14"/>
      <c r="L9" s="14"/>
      <c r="M9" s="14"/>
      <c r="N9" s="15"/>
    </row>
    <row r="10" spans="1:24" ht="22.5" customHeight="1" x14ac:dyDescent="0.25">
      <c r="B10" s="88" t="s">
        <v>5</v>
      </c>
      <c r="C10" s="89"/>
      <c r="D10" s="89"/>
      <c r="E10" s="89"/>
      <c r="F10" s="89"/>
      <c r="G10" s="89"/>
      <c r="H10" s="90" t="s">
        <v>6</v>
      </c>
      <c r="I10" s="91"/>
      <c r="J10" s="91"/>
      <c r="K10" s="91"/>
      <c r="L10" s="91"/>
      <c r="M10" s="91"/>
      <c r="N10" s="92"/>
    </row>
    <row r="11" spans="1:24" s="4" customFormat="1" ht="50.25" customHeight="1" x14ac:dyDescent="0.25">
      <c r="B11" s="18" t="s">
        <v>7</v>
      </c>
      <c r="C11" s="40" t="s">
        <v>8</v>
      </c>
      <c r="D11" s="40" t="s">
        <v>9</v>
      </c>
      <c r="E11" s="40" t="s">
        <v>10</v>
      </c>
      <c r="F11" s="40" t="s">
        <v>11</v>
      </c>
      <c r="G11" s="52" t="s">
        <v>36</v>
      </c>
      <c r="H11" s="60" t="s">
        <v>12</v>
      </c>
      <c r="I11" s="19" t="s">
        <v>13</v>
      </c>
      <c r="J11" s="20" t="s">
        <v>10</v>
      </c>
      <c r="K11" s="19" t="s">
        <v>11</v>
      </c>
      <c r="L11" s="19" t="s">
        <v>36</v>
      </c>
      <c r="M11" s="19" t="s">
        <v>29</v>
      </c>
      <c r="N11" s="61" t="s">
        <v>30</v>
      </c>
      <c r="O11" s="5"/>
    </row>
    <row r="12" spans="1:24" s="4" customFormat="1" ht="23.1" customHeight="1" x14ac:dyDescent="0.25">
      <c r="A12" s="4" t="s">
        <v>14</v>
      </c>
      <c r="B12" s="33" t="s">
        <v>15</v>
      </c>
      <c r="C12" s="21">
        <v>1</v>
      </c>
      <c r="D12" s="45" t="s">
        <v>40</v>
      </c>
      <c r="E12" s="43" t="s">
        <v>32</v>
      </c>
      <c r="F12" s="47">
        <v>0.3</v>
      </c>
      <c r="G12" s="53" t="s">
        <v>41</v>
      </c>
      <c r="H12" s="62"/>
      <c r="I12" s="34"/>
      <c r="J12" s="57" t="s">
        <v>32</v>
      </c>
      <c r="K12" s="58">
        <v>0.3</v>
      </c>
      <c r="L12" s="57" t="s">
        <v>41</v>
      </c>
      <c r="M12" s="59"/>
      <c r="N12" s="63">
        <f t="shared" ref="N12:N41" si="0">M12*K12</f>
        <v>0</v>
      </c>
      <c r="O12" s="6">
        <f t="shared" ref="O12:O41" si="1">ROUND(OfferPositionPricewoRound,2)</f>
        <v>0</v>
      </c>
      <c r="P12" s="46"/>
      <c r="Q12" s="3"/>
      <c r="R12" s="3"/>
      <c r="S12" s="3"/>
      <c r="T12" s="3"/>
      <c r="U12" s="3"/>
      <c r="V12" s="3"/>
      <c r="W12" s="3"/>
      <c r="X12" s="3"/>
    </row>
    <row r="13" spans="1:24" s="4" customFormat="1" ht="23.1" customHeight="1" x14ac:dyDescent="0.25">
      <c r="A13" s="4" t="s">
        <v>14</v>
      </c>
      <c r="B13" s="33" t="s">
        <v>15</v>
      </c>
      <c r="C13" s="21">
        <v>2</v>
      </c>
      <c r="D13" s="45" t="s">
        <v>42</v>
      </c>
      <c r="E13" s="43" t="s">
        <v>32</v>
      </c>
      <c r="F13" s="47">
        <v>0.35</v>
      </c>
      <c r="G13" s="53" t="s">
        <v>41</v>
      </c>
      <c r="H13" s="62"/>
      <c r="I13" s="34"/>
      <c r="J13" s="57" t="s">
        <v>32</v>
      </c>
      <c r="K13" s="58">
        <v>0.35</v>
      </c>
      <c r="L13" s="57" t="s">
        <v>41</v>
      </c>
      <c r="M13" s="59"/>
      <c r="N13" s="63">
        <f t="shared" si="0"/>
        <v>0</v>
      </c>
      <c r="O13" s="6">
        <f t="shared" si="1"/>
        <v>0</v>
      </c>
      <c r="P13" s="46"/>
      <c r="Q13" s="3"/>
      <c r="R13" s="3"/>
      <c r="S13" s="3"/>
      <c r="T13" s="3"/>
      <c r="U13" s="3"/>
      <c r="V13" s="3"/>
      <c r="W13" s="3"/>
      <c r="X13" s="3"/>
    </row>
    <row r="14" spans="1:24" s="4" customFormat="1" ht="23.1" customHeight="1" x14ac:dyDescent="0.25">
      <c r="A14" s="4" t="s">
        <v>14</v>
      </c>
      <c r="B14" s="33" t="s">
        <v>15</v>
      </c>
      <c r="C14" s="21">
        <v>3</v>
      </c>
      <c r="D14" s="45" t="s">
        <v>43</v>
      </c>
      <c r="E14" s="43" t="s">
        <v>32</v>
      </c>
      <c r="F14" s="47">
        <v>0.1</v>
      </c>
      <c r="G14" s="53" t="s">
        <v>41</v>
      </c>
      <c r="H14" s="62"/>
      <c r="I14" s="34"/>
      <c r="J14" s="57" t="s">
        <v>32</v>
      </c>
      <c r="K14" s="58">
        <v>0.1</v>
      </c>
      <c r="L14" s="57" t="s">
        <v>41</v>
      </c>
      <c r="M14" s="59"/>
      <c r="N14" s="63">
        <f t="shared" si="0"/>
        <v>0</v>
      </c>
      <c r="O14" s="6">
        <f t="shared" si="1"/>
        <v>0</v>
      </c>
      <c r="P14" s="46"/>
      <c r="Q14" s="3"/>
      <c r="R14" s="3"/>
      <c r="S14" s="3"/>
      <c r="T14" s="3"/>
      <c r="U14" s="3"/>
      <c r="V14" s="3"/>
      <c r="W14" s="3"/>
      <c r="X14" s="3"/>
    </row>
    <row r="15" spans="1:24" s="4" customFormat="1" ht="23.1" customHeight="1" x14ac:dyDescent="0.25">
      <c r="A15" s="4" t="s">
        <v>14</v>
      </c>
      <c r="B15" s="33" t="s">
        <v>15</v>
      </c>
      <c r="C15" s="21">
        <v>4</v>
      </c>
      <c r="D15" s="45" t="s">
        <v>44</v>
      </c>
      <c r="E15" s="43" t="s">
        <v>32</v>
      </c>
      <c r="F15" s="47">
        <v>0.6</v>
      </c>
      <c r="G15" s="53" t="s">
        <v>41</v>
      </c>
      <c r="H15" s="62"/>
      <c r="I15" s="34"/>
      <c r="J15" s="57" t="s">
        <v>32</v>
      </c>
      <c r="K15" s="58">
        <v>0.6</v>
      </c>
      <c r="L15" s="57" t="s">
        <v>41</v>
      </c>
      <c r="M15" s="59"/>
      <c r="N15" s="63">
        <f t="shared" si="0"/>
        <v>0</v>
      </c>
      <c r="O15" s="6">
        <f t="shared" si="1"/>
        <v>0</v>
      </c>
      <c r="P15" s="46"/>
      <c r="Q15" s="3"/>
      <c r="R15" s="3"/>
      <c r="S15" s="3"/>
      <c r="T15" s="3"/>
      <c r="U15" s="3"/>
      <c r="V15" s="3"/>
      <c r="W15" s="3"/>
      <c r="X15" s="3"/>
    </row>
    <row r="16" spans="1:24" s="4" customFormat="1" ht="23.1" customHeight="1" x14ac:dyDescent="0.25">
      <c r="A16" s="4" t="s">
        <v>14</v>
      </c>
      <c r="B16" s="33" t="s">
        <v>15</v>
      </c>
      <c r="C16" s="21">
        <v>5</v>
      </c>
      <c r="D16" s="45" t="s">
        <v>45</v>
      </c>
      <c r="E16" s="43" t="s">
        <v>32</v>
      </c>
      <c r="F16" s="47">
        <v>0.05</v>
      </c>
      <c r="G16" s="53" t="s">
        <v>41</v>
      </c>
      <c r="H16" s="62"/>
      <c r="I16" s="34"/>
      <c r="J16" s="57" t="s">
        <v>32</v>
      </c>
      <c r="K16" s="58">
        <v>0.05</v>
      </c>
      <c r="L16" s="57" t="s">
        <v>41</v>
      </c>
      <c r="M16" s="59"/>
      <c r="N16" s="63">
        <f t="shared" si="0"/>
        <v>0</v>
      </c>
      <c r="O16" s="6">
        <f t="shared" si="1"/>
        <v>0</v>
      </c>
      <c r="P16" s="46"/>
      <c r="Q16" s="3"/>
      <c r="R16" s="3"/>
      <c r="S16" s="3"/>
      <c r="T16" s="3"/>
      <c r="U16" s="3"/>
      <c r="V16" s="3"/>
      <c r="W16" s="3"/>
      <c r="X16" s="3"/>
    </row>
    <row r="17" spans="1:24" s="4" customFormat="1" ht="23.1" customHeight="1" x14ac:dyDescent="0.25">
      <c r="A17" s="4" t="s">
        <v>14</v>
      </c>
      <c r="B17" s="33" t="s">
        <v>15</v>
      </c>
      <c r="C17" s="21">
        <v>6</v>
      </c>
      <c r="D17" s="45" t="s">
        <v>46</v>
      </c>
      <c r="E17" s="43" t="s">
        <v>32</v>
      </c>
      <c r="F17" s="47">
        <v>0.05</v>
      </c>
      <c r="G17" s="53" t="s">
        <v>41</v>
      </c>
      <c r="H17" s="62"/>
      <c r="I17" s="34"/>
      <c r="J17" s="57" t="s">
        <v>32</v>
      </c>
      <c r="K17" s="58">
        <v>0.05</v>
      </c>
      <c r="L17" s="57" t="s">
        <v>41</v>
      </c>
      <c r="M17" s="59"/>
      <c r="N17" s="63">
        <f t="shared" si="0"/>
        <v>0</v>
      </c>
      <c r="O17" s="6">
        <f t="shared" si="1"/>
        <v>0</v>
      </c>
      <c r="P17" s="46"/>
      <c r="Q17" s="3"/>
      <c r="R17" s="3"/>
      <c r="S17" s="3"/>
      <c r="T17" s="3"/>
      <c r="U17" s="3"/>
      <c r="V17" s="3"/>
      <c r="W17" s="3"/>
      <c r="X17" s="3"/>
    </row>
    <row r="18" spans="1:24" s="4" customFormat="1" ht="23.1" customHeight="1" x14ac:dyDescent="0.25">
      <c r="A18" s="4" t="s">
        <v>14</v>
      </c>
      <c r="B18" s="33" t="s">
        <v>15</v>
      </c>
      <c r="C18" s="21">
        <v>7</v>
      </c>
      <c r="D18" s="45" t="s">
        <v>47</v>
      </c>
      <c r="E18" s="43" t="s">
        <v>32</v>
      </c>
      <c r="F18" s="47">
        <v>0.2</v>
      </c>
      <c r="G18" s="53" t="s">
        <v>41</v>
      </c>
      <c r="H18" s="62"/>
      <c r="I18" s="34"/>
      <c r="J18" s="57" t="s">
        <v>32</v>
      </c>
      <c r="K18" s="58">
        <v>0.2</v>
      </c>
      <c r="L18" s="57" t="s">
        <v>41</v>
      </c>
      <c r="M18" s="59"/>
      <c r="N18" s="63">
        <f t="shared" si="0"/>
        <v>0</v>
      </c>
      <c r="O18" s="6">
        <f t="shared" si="1"/>
        <v>0</v>
      </c>
      <c r="P18" s="46"/>
      <c r="Q18" s="3"/>
      <c r="R18" s="3"/>
      <c r="S18" s="3"/>
      <c r="T18" s="3"/>
      <c r="U18" s="3"/>
      <c r="V18" s="3"/>
      <c r="W18" s="3"/>
      <c r="X18" s="3"/>
    </row>
    <row r="19" spans="1:24" s="4" customFormat="1" ht="33.75" customHeight="1" x14ac:dyDescent="0.25">
      <c r="A19" s="4" t="s">
        <v>14</v>
      </c>
      <c r="B19" s="33" t="s">
        <v>15</v>
      </c>
      <c r="C19" s="21">
        <v>8</v>
      </c>
      <c r="D19" s="45" t="s">
        <v>48</v>
      </c>
      <c r="E19" s="43" t="s">
        <v>32</v>
      </c>
      <c r="F19" s="47">
        <v>0.1</v>
      </c>
      <c r="G19" s="53" t="s">
        <v>41</v>
      </c>
      <c r="H19" s="62"/>
      <c r="I19" s="34"/>
      <c r="J19" s="57" t="s">
        <v>32</v>
      </c>
      <c r="K19" s="58">
        <v>0.1</v>
      </c>
      <c r="L19" s="57" t="s">
        <v>41</v>
      </c>
      <c r="M19" s="59"/>
      <c r="N19" s="63">
        <f t="shared" si="0"/>
        <v>0</v>
      </c>
      <c r="O19" s="6">
        <f t="shared" si="1"/>
        <v>0</v>
      </c>
      <c r="P19" s="46"/>
      <c r="Q19" s="3"/>
      <c r="R19" s="3"/>
      <c r="S19" s="3"/>
      <c r="T19" s="3"/>
      <c r="U19" s="3"/>
      <c r="V19" s="3"/>
      <c r="W19" s="3"/>
      <c r="X19" s="3"/>
    </row>
    <row r="20" spans="1:24" s="4" customFormat="1" ht="32.25" customHeight="1" x14ac:dyDescent="0.25">
      <c r="B20" s="33"/>
      <c r="C20" s="21">
        <v>9</v>
      </c>
      <c r="D20" s="45" t="s">
        <v>49</v>
      </c>
      <c r="E20" s="43" t="s">
        <v>32</v>
      </c>
      <c r="F20" s="47">
        <v>0.1</v>
      </c>
      <c r="G20" s="53" t="s">
        <v>41</v>
      </c>
      <c r="H20" s="62"/>
      <c r="I20" s="34"/>
      <c r="J20" s="57" t="s">
        <v>32</v>
      </c>
      <c r="K20" s="58">
        <v>0.1</v>
      </c>
      <c r="L20" s="57" t="s">
        <v>41</v>
      </c>
      <c r="M20" s="59"/>
      <c r="N20" s="63">
        <f t="shared" si="0"/>
        <v>0</v>
      </c>
      <c r="O20" s="6"/>
      <c r="P20" s="46"/>
      <c r="Q20" s="3"/>
      <c r="R20" s="3"/>
      <c r="S20" s="3"/>
      <c r="T20" s="3"/>
      <c r="U20" s="3"/>
      <c r="V20" s="3"/>
      <c r="W20" s="3"/>
      <c r="X20" s="3"/>
    </row>
    <row r="21" spans="1:24" s="4" customFormat="1" ht="32.25" customHeight="1" x14ac:dyDescent="0.25">
      <c r="B21" s="33"/>
      <c r="C21" s="21">
        <v>10</v>
      </c>
      <c r="D21" s="45" t="s">
        <v>50</v>
      </c>
      <c r="E21" s="43" t="s">
        <v>32</v>
      </c>
      <c r="F21" s="47">
        <v>0.6</v>
      </c>
      <c r="G21" s="53" t="s">
        <v>41</v>
      </c>
      <c r="H21" s="62"/>
      <c r="I21" s="34"/>
      <c r="J21" s="57" t="s">
        <v>32</v>
      </c>
      <c r="K21" s="58">
        <v>0.6</v>
      </c>
      <c r="L21" s="57" t="s">
        <v>41</v>
      </c>
      <c r="M21" s="59"/>
      <c r="N21" s="63">
        <f t="shared" si="0"/>
        <v>0</v>
      </c>
      <c r="O21" s="6"/>
      <c r="P21" s="46"/>
      <c r="Q21" s="3"/>
      <c r="R21" s="3"/>
      <c r="S21" s="3"/>
      <c r="T21" s="3"/>
      <c r="U21" s="3"/>
      <c r="V21" s="3"/>
      <c r="W21" s="3"/>
      <c r="X21" s="3"/>
    </row>
    <row r="22" spans="1:24" s="4" customFormat="1" ht="33.75" customHeight="1" x14ac:dyDescent="0.25">
      <c r="B22" s="33"/>
      <c r="C22" s="21">
        <v>11</v>
      </c>
      <c r="D22" s="45" t="s">
        <v>51</v>
      </c>
      <c r="E22" s="43" t="s">
        <v>32</v>
      </c>
      <c r="F22" s="47">
        <v>1</v>
      </c>
      <c r="G22" s="53" t="s">
        <v>41</v>
      </c>
      <c r="H22" s="62"/>
      <c r="I22" s="34"/>
      <c r="J22" s="57" t="s">
        <v>32</v>
      </c>
      <c r="K22" s="58">
        <v>1</v>
      </c>
      <c r="L22" s="57" t="s">
        <v>41</v>
      </c>
      <c r="M22" s="59"/>
      <c r="N22" s="63">
        <f t="shared" si="0"/>
        <v>0</v>
      </c>
      <c r="O22" s="6"/>
      <c r="P22" s="46"/>
      <c r="Q22" s="3"/>
      <c r="R22" s="3"/>
      <c r="S22" s="3"/>
      <c r="T22" s="3"/>
      <c r="U22" s="3"/>
      <c r="V22" s="3"/>
      <c r="W22" s="3"/>
      <c r="X22" s="3"/>
    </row>
    <row r="23" spans="1:24" s="4" customFormat="1" ht="34.5" customHeight="1" x14ac:dyDescent="0.25">
      <c r="B23" s="33"/>
      <c r="C23" s="21">
        <v>12</v>
      </c>
      <c r="D23" s="45" t="s">
        <v>52</v>
      </c>
      <c r="E23" s="43" t="s">
        <v>32</v>
      </c>
      <c r="F23" s="47">
        <v>0.8</v>
      </c>
      <c r="G23" s="53" t="s">
        <v>41</v>
      </c>
      <c r="H23" s="62"/>
      <c r="I23" s="34"/>
      <c r="J23" s="57" t="s">
        <v>32</v>
      </c>
      <c r="K23" s="58">
        <v>0.8</v>
      </c>
      <c r="L23" s="57" t="s">
        <v>41</v>
      </c>
      <c r="M23" s="59"/>
      <c r="N23" s="63">
        <f t="shared" si="0"/>
        <v>0</v>
      </c>
      <c r="O23" s="6"/>
      <c r="P23" s="46"/>
      <c r="Q23" s="3"/>
      <c r="R23" s="3"/>
      <c r="S23" s="3"/>
      <c r="T23" s="3"/>
      <c r="U23" s="3"/>
      <c r="V23" s="3"/>
      <c r="W23" s="3"/>
      <c r="X23" s="3"/>
    </row>
    <row r="24" spans="1:24" s="4" customFormat="1" ht="31.5" customHeight="1" x14ac:dyDescent="0.25">
      <c r="B24" s="33"/>
      <c r="C24" s="21">
        <v>13</v>
      </c>
      <c r="D24" s="45" t="s">
        <v>53</v>
      </c>
      <c r="E24" s="43" t="s">
        <v>32</v>
      </c>
      <c r="F24" s="47">
        <v>0.3</v>
      </c>
      <c r="G24" s="53" t="s">
        <v>41</v>
      </c>
      <c r="H24" s="62"/>
      <c r="I24" s="34"/>
      <c r="J24" s="57" t="s">
        <v>32</v>
      </c>
      <c r="K24" s="58">
        <v>0.3</v>
      </c>
      <c r="L24" s="57" t="s">
        <v>41</v>
      </c>
      <c r="M24" s="59"/>
      <c r="N24" s="63">
        <f t="shared" si="0"/>
        <v>0</v>
      </c>
      <c r="O24" s="6"/>
      <c r="P24" s="46"/>
      <c r="Q24" s="3"/>
      <c r="R24" s="3"/>
      <c r="S24" s="3"/>
      <c r="T24" s="3"/>
      <c r="U24" s="3"/>
      <c r="V24" s="3"/>
      <c r="W24" s="3"/>
      <c r="X24" s="3"/>
    </row>
    <row r="25" spans="1:24" s="4" customFormat="1" ht="33" customHeight="1" x14ac:dyDescent="0.25">
      <c r="B25" s="33"/>
      <c r="C25" s="21">
        <v>14</v>
      </c>
      <c r="D25" s="45" t="s">
        <v>54</v>
      </c>
      <c r="E25" s="43" t="s">
        <v>32</v>
      </c>
      <c r="F25" s="47">
        <v>0.35</v>
      </c>
      <c r="G25" s="53" t="s">
        <v>41</v>
      </c>
      <c r="H25" s="62"/>
      <c r="I25" s="34"/>
      <c r="J25" s="57" t="s">
        <v>32</v>
      </c>
      <c r="K25" s="58">
        <v>0.35</v>
      </c>
      <c r="L25" s="57" t="s">
        <v>41</v>
      </c>
      <c r="M25" s="59"/>
      <c r="N25" s="63">
        <f t="shared" si="0"/>
        <v>0</v>
      </c>
      <c r="O25" s="6"/>
      <c r="P25" s="46"/>
      <c r="Q25" s="3"/>
      <c r="R25" s="3"/>
      <c r="S25" s="3"/>
      <c r="T25" s="3"/>
      <c r="U25" s="3"/>
      <c r="V25" s="3"/>
      <c r="W25" s="3"/>
      <c r="X25" s="3"/>
    </row>
    <row r="26" spans="1:24" s="4" customFormat="1" ht="34.5" customHeight="1" x14ac:dyDescent="0.25">
      <c r="B26" s="33"/>
      <c r="C26" s="21">
        <v>15</v>
      </c>
      <c r="D26" s="45" t="s">
        <v>55</v>
      </c>
      <c r="E26" s="43" t="s">
        <v>32</v>
      </c>
      <c r="F26" s="47">
        <v>0.5</v>
      </c>
      <c r="G26" s="53" t="s">
        <v>41</v>
      </c>
      <c r="H26" s="62"/>
      <c r="I26" s="34"/>
      <c r="J26" s="57" t="s">
        <v>32</v>
      </c>
      <c r="K26" s="58">
        <v>0.5</v>
      </c>
      <c r="L26" s="57" t="s">
        <v>41</v>
      </c>
      <c r="M26" s="59"/>
      <c r="N26" s="63">
        <f t="shared" si="0"/>
        <v>0</v>
      </c>
      <c r="O26" s="6"/>
      <c r="P26" s="46"/>
      <c r="Q26" s="3"/>
      <c r="R26" s="3"/>
      <c r="S26" s="3"/>
      <c r="T26" s="3"/>
      <c r="U26" s="3"/>
      <c r="V26" s="3"/>
      <c r="W26" s="3"/>
      <c r="X26" s="3"/>
    </row>
    <row r="27" spans="1:24" s="4" customFormat="1" ht="33" customHeight="1" x14ac:dyDescent="0.25">
      <c r="B27" s="33"/>
      <c r="C27" s="21">
        <v>16</v>
      </c>
      <c r="D27" s="45" t="s">
        <v>56</v>
      </c>
      <c r="E27" s="43" t="s">
        <v>32</v>
      </c>
      <c r="F27" s="47">
        <v>0.1</v>
      </c>
      <c r="G27" s="53" t="s">
        <v>41</v>
      </c>
      <c r="H27" s="62"/>
      <c r="I27" s="34"/>
      <c r="J27" s="57" t="s">
        <v>32</v>
      </c>
      <c r="K27" s="58">
        <v>0.1</v>
      </c>
      <c r="L27" s="57" t="s">
        <v>41</v>
      </c>
      <c r="M27" s="59"/>
      <c r="N27" s="63">
        <f t="shared" si="0"/>
        <v>0</v>
      </c>
      <c r="O27" s="6"/>
      <c r="P27" s="46"/>
      <c r="Q27" s="3"/>
      <c r="R27" s="3"/>
      <c r="S27" s="3"/>
      <c r="T27" s="3"/>
      <c r="U27" s="3"/>
      <c r="V27" s="3"/>
      <c r="W27" s="3"/>
      <c r="X27" s="3"/>
    </row>
    <row r="28" spans="1:24" s="4" customFormat="1" ht="30.75" customHeight="1" x14ac:dyDescent="0.25">
      <c r="B28" s="33"/>
      <c r="C28" s="21">
        <v>17</v>
      </c>
      <c r="D28" s="45" t="s">
        <v>57</v>
      </c>
      <c r="E28" s="43" t="s">
        <v>32</v>
      </c>
      <c r="F28" s="47">
        <v>1.5</v>
      </c>
      <c r="G28" s="53" t="s">
        <v>41</v>
      </c>
      <c r="H28" s="62"/>
      <c r="I28" s="34"/>
      <c r="J28" s="57" t="s">
        <v>32</v>
      </c>
      <c r="K28" s="58">
        <v>1.5</v>
      </c>
      <c r="L28" s="57" t="s">
        <v>41</v>
      </c>
      <c r="M28" s="59"/>
      <c r="N28" s="63">
        <f t="shared" si="0"/>
        <v>0</v>
      </c>
      <c r="O28" s="6"/>
      <c r="P28" s="46"/>
      <c r="Q28" s="3"/>
      <c r="R28" s="3"/>
      <c r="S28" s="3"/>
      <c r="T28" s="3"/>
      <c r="U28" s="3"/>
      <c r="V28" s="3"/>
      <c r="W28" s="3"/>
      <c r="X28" s="3"/>
    </row>
    <row r="29" spans="1:24" s="4" customFormat="1" ht="32.25" customHeight="1" thickBot="1" x14ac:dyDescent="0.3">
      <c r="B29" s="33"/>
      <c r="C29" s="21">
        <v>18</v>
      </c>
      <c r="D29" s="45" t="s">
        <v>58</v>
      </c>
      <c r="E29" s="43" t="s">
        <v>32</v>
      </c>
      <c r="F29" s="47">
        <v>0.5</v>
      </c>
      <c r="G29" s="53" t="s">
        <v>41</v>
      </c>
      <c r="H29" s="66"/>
      <c r="I29" s="72"/>
      <c r="J29" s="73" t="s">
        <v>32</v>
      </c>
      <c r="K29" s="74">
        <v>0.5</v>
      </c>
      <c r="L29" s="73" t="s">
        <v>41</v>
      </c>
      <c r="M29" s="70"/>
      <c r="N29" s="71">
        <f t="shared" si="0"/>
        <v>0</v>
      </c>
      <c r="O29" s="6"/>
      <c r="P29" s="46"/>
      <c r="Q29" s="3"/>
      <c r="R29" s="3"/>
      <c r="S29" s="3"/>
      <c r="T29" s="3"/>
      <c r="U29" s="3"/>
      <c r="V29" s="3"/>
      <c r="W29" s="3"/>
      <c r="X29" s="3"/>
    </row>
    <row r="30" spans="1:24" s="4" customFormat="1" ht="33" hidden="1" customHeight="1" thickBot="1" x14ac:dyDescent="0.3">
      <c r="B30" s="33"/>
      <c r="C30" s="21">
        <v>19</v>
      </c>
      <c r="D30" s="45"/>
      <c r="E30" s="43"/>
      <c r="F30" s="47"/>
      <c r="G30" s="53"/>
      <c r="H30" s="64"/>
      <c r="I30" s="35"/>
      <c r="J30" s="36"/>
      <c r="K30" s="49"/>
      <c r="L30" s="36"/>
      <c r="M30" s="51"/>
      <c r="N30" s="65">
        <f t="shared" si="0"/>
        <v>0</v>
      </c>
      <c r="O30" s="6"/>
      <c r="P30" s="46"/>
      <c r="Q30" s="3"/>
      <c r="R30" s="3"/>
      <c r="S30" s="3"/>
      <c r="T30" s="3"/>
      <c r="U30" s="3"/>
      <c r="V30" s="3"/>
      <c r="W30" s="3"/>
      <c r="X30" s="3"/>
    </row>
    <row r="31" spans="1:24" s="4" customFormat="1" ht="22.5" hidden="1" customHeight="1" thickBot="1" x14ac:dyDescent="0.3">
      <c r="B31" s="33"/>
      <c r="C31" s="21">
        <v>20</v>
      </c>
      <c r="D31" s="45"/>
      <c r="E31" s="43"/>
      <c r="F31" s="47"/>
      <c r="G31" s="53"/>
      <c r="H31" s="62"/>
      <c r="I31" s="34"/>
      <c r="J31" s="57"/>
      <c r="K31" s="58"/>
      <c r="L31" s="57"/>
      <c r="M31" s="59"/>
      <c r="N31" s="63">
        <f t="shared" si="0"/>
        <v>0</v>
      </c>
      <c r="O31" s="6"/>
      <c r="P31" s="46"/>
      <c r="Q31" s="3"/>
      <c r="R31" s="3"/>
      <c r="S31" s="3"/>
      <c r="T31" s="3"/>
      <c r="U31" s="3"/>
      <c r="V31" s="3"/>
      <c r="W31" s="3"/>
      <c r="X31" s="3"/>
    </row>
    <row r="32" spans="1:24" s="4" customFormat="1" ht="24.75" hidden="1" customHeight="1" thickBot="1" x14ac:dyDescent="0.3">
      <c r="B32" s="33"/>
      <c r="C32" s="21">
        <v>21</v>
      </c>
      <c r="D32" s="45"/>
      <c r="E32" s="43"/>
      <c r="F32" s="47"/>
      <c r="G32" s="53"/>
      <c r="H32" s="66"/>
      <c r="I32" s="72"/>
      <c r="J32" s="73"/>
      <c r="K32" s="74"/>
      <c r="L32" s="73"/>
      <c r="M32" s="70"/>
      <c r="N32" s="71">
        <f t="shared" si="0"/>
        <v>0</v>
      </c>
      <c r="O32" s="6"/>
      <c r="P32" s="46"/>
      <c r="Q32" s="3"/>
      <c r="R32" s="3"/>
      <c r="S32" s="3"/>
      <c r="T32" s="3"/>
      <c r="U32" s="3"/>
      <c r="V32" s="3"/>
      <c r="W32" s="3"/>
      <c r="X32" s="3"/>
    </row>
    <row r="33" spans="1:24" s="4" customFormat="1" ht="22.5" hidden="1" customHeight="1" thickBot="1" x14ac:dyDescent="0.3">
      <c r="B33" s="33"/>
      <c r="C33" s="21">
        <v>22</v>
      </c>
      <c r="D33" s="45"/>
      <c r="E33" s="43"/>
      <c r="F33" s="47"/>
      <c r="G33" s="53"/>
      <c r="H33" s="64"/>
      <c r="I33" s="35"/>
      <c r="J33" s="36"/>
      <c r="K33" s="49"/>
      <c r="L33" s="36"/>
      <c r="M33" s="51"/>
      <c r="N33" s="65">
        <f t="shared" si="0"/>
        <v>0</v>
      </c>
      <c r="O33" s="6"/>
      <c r="P33" s="46"/>
      <c r="Q33" s="3"/>
      <c r="R33" s="3"/>
      <c r="S33" s="3"/>
      <c r="T33" s="3"/>
      <c r="U33" s="3"/>
      <c r="V33" s="3"/>
      <c r="W33" s="3"/>
      <c r="X33" s="3"/>
    </row>
    <row r="34" spans="1:24" s="4" customFormat="1" ht="22.5" hidden="1" customHeight="1" thickBot="1" x14ac:dyDescent="0.3">
      <c r="B34" s="33"/>
      <c r="C34" s="21">
        <v>23</v>
      </c>
      <c r="D34" s="45"/>
      <c r="E34" s="43"/>
      <c r="F34" s="47"/>
      <c r="G34" s="53"/>
      <c r="H34" s="64"/>
      <c r="I34" s="35"/>
      <c r="J34" s="36"/>
      <c r="K34" s="49"/>
      <c r="L34" s="36"/>
      <c r="M34" s="59"/>
      <c r="N34" s="65">
        <f t="shared" si="0"/>
        <v>0</v>
      </c>
      <c r="O34" s="6"/>
      <c r="P34" s="46"/>
      <c r="Q34" s="3"/>
      <c r="R34" s="3"/>
      <c r="S34" s="3"/>
      <c r="T34" s="3"/>
      <c r="U34" s="3"/>
      <c r="V34" s="3"/>
      <c r="W34" s="3"/>
      <c r="X34" s="3"/>
    </row>
    <row r="35" spans="1:24" s="4" customFormat="1" ht="22.5" hidden="1" customHeight="1" thickBot="1" x14ac:dyDescent="0.3">
      <c r="B35" s="33"/>
      <c r="C35" s="21">
        <v>24</v>
      </c>
      <c r="D35" s="45"/>
      <c r="E35" s="43"/>
      <c r="F35" s="47"/>
      <c r="G35" s="53"/>
      <c r="H35" s="62"/>
      <c r="I35" s="35"/>
      <c r="J35" s="36"/>
      <c r="K35" s="49"/>
      <c r="L35" s="36"/>
      <c r="M35" s="59"/>
      <c r="N35" s="63">
        <f t="shared" si="0"/>
        <v>0</v>
      </c>
      <c r="O35" s="6"/>
      <c r="P35" s="46"/>
      <c r="Q35" s="3"/>
      <c r="R35" s="3"/>
      <c r="S35" s="3"/>
      <c r="T35" s="3"/>
      <c r="U35" s="3"/>
      <c r="V35" s="3"/>
      <c r="W35" s="3"/>
      <c r="X35" s="3"/>
    </row>
    <row r="36" spans="1:24" s="4" customFormat="1" ht="23.25" hidden="1" customHeight="1" thickBot="1" x14ac:dyDescent="0.3">
      <c r="A36" s="4" t="s">
        <v>14</v>
      </c>
      <c r="B36" s="33" t="s">
        <v>15</v>
      </c>
      <c r="C36" s="21">
        <v>25</v>
      </c>
      <c r="D36" s="45"/>
      <c r="E36" s="43"/>
      <c r="F36" s="47"/>
      <c r="G36" s="53"/>
      <c r="H36" s="66"/>
      <c r="I36" s="67"/>
      <c r="J36" s="68"/>
      <c r="K36" s="69"/>
      <c r="L36" s="68"/>
      <c r="M36" s="70"/>
      <c r="N36" s="71">
        <f t="shared" si="0"/>
        <v>0</v>
      </c>
      <c r="O36" s="6">
        <f t="shared" si="1"/>
        <v>0</v>
      </c>
      <c r="P36" s="46"/>
      <c r="Q36" s="3"/>
      <c r="R36" s="3"/>
      <c r="S36" s="3"/>
      <c r="T36" s="3"/>
      <c r="U36" s="3"/>
      <c r="V36" s="3"/>
      <c r="W36" s="3"/>
      <c r="X36" s="3"/>
    </row>
    <row r="37" spans="1:24" s="4" customFormat="1" ht="22.5" hidden="1" customHeight="1" thickBot="1" x14ac:dyDescent="0.3">
      <c r="A37" s="4" t="s">
        <v>14</v>
      </c>
      <c r="B37" s="33" t="s">
        <v>15</v>
      </c>
      <c r="C37" s="21">
        <v>26</v>
      </c>
      <c r="D37" s="45"/>
      <c r="E37" s="43"/>
      <c r="F37" s="47"/>
      <c r="G37" s="41"/>
      <c r="H37" s="35"/>
      <c r="I37" s="35"/>
      <c r="J37" s="36"/>
      <c r="K37" s="49"/>
      <c r="L37" s="36"/>
      <c r="M37" s="51"/>
      <c r="N37" s="54">
        <f t="shared" ref="N37:N40" si="2">M37*K37</f>
        <v>0</v>
      </c>
      <c r="O37" s="6">
        <f t="shared" si="1"/>
        <v>0</v>
      </c>
      <c r="P37" s="46"/>
      <c r="Q37" s="3"/>
      <c r="R37" s="3"/>
      <c r="S37" s="3"/>
      <c r="T37" s="3"/>
      <c r="U37" s="3"/>
      <c r="V37" s="3"/>
      <c r="W37" s="3"/>
      <c r="X37" s="3"/>
    </row>
    <row r="38" spans="1:24" s="4" customFormat="1" ht="22.5" hidden="1" customHeight="1" thickBot="1" x14ac:dyDescent="0.3">
      <c r="A38" s="4" t="s">
        <v>14</v>
      </c>
      <c r="B38" s="33" t="s">
        <v>15</v>
      </c>
      <c r="C38" s="21">
        <v>27</v>
      </c>
      <c r="D38" s="45"/>
      <c r="E38" s="43"/>
      <c r="F38" s="47"/>
      <c r="G38" s="41"/>
      <c r="H38" s="34"/>
      <c r="I38" s="35"/>
      <c r="J38" s="36"/>
      <c r="K38" s="49"/>
      <c r="L38" s="36"/>
      <c r="M38" s="59"/>
      <c r="N38" s="50">
        <f t="shared" si="2"/>
        <v>0</v>
      </c>
      <c r="O38" s="6">
        <f t="shared" si="1"/>
        <v>0</v>
      </c>
      <c r="P38" s="3"/>
      <c r="Q38" s="3"/>
      <c r="R38" s="3"/>
      <c r="S38" s="3"/>
      <c r="T38" s="3"/>
      <c r="U38" s="3"/>
      <c r="V38" s="3"/>
      <c r="W38" s="3"/>
      <c r="X38" s="3"/>
    </row>
    <row r="39" spans="1:24" s="4" customFormat="1" ht="33" hidden="1" customHeight="1" thickBot="1" x14ac:dyDescent="0.3">
      <c r="A39" s="4" t="s">
        <v>14</v>
      </c>
      <c r="B39" s="33" t="s">
        <v>15</v>
      </c>
      <c r="C39" s="21">
        <v>28</v>
      </c>
      <c r="D39" s="45"/>
      <c r="E39" s="43"/>
      <c r="F39" s="47"/>
      <c r="G39" s="41"/>
      <c r="H39" s="34"/>
      <c r="I39" s="35"/>
      <c r="J39" s="36"/>
      <c r="K39" s="49"/>
      <c r="L39" s="36"/>
      <c r="M39" s="59"/>
      <c r="N39" s="50">
        <f t="shared" si="2"/>
        <v>0</v>
      </c>
      <c r="O39" s="6">
        <f t="shared" si="1"/>
        <v>0</v>
      </c>
      <c r="P39" s="3"/>
      <c r="Q39" s="3"/>
      <c r="R39" s="3"/>
      <c r="S39" s="3"/>
      <c r="T39" s="3"/>
      <c r="U39" s="3"/>
      <c r="V39" s="3"/>
      <c r="W39" s="3"/>
      <c r="X39" s="3"/>
    </row>
    <row r="40" spans="1:24" s="4" customFormat="1" ht="33" hidden="1" customHeight="1" thickBot="1" x14ac:dyDescent="0.3">
      <c r="A40" s="4" t="s">
        <v>14</v>
      </c>
      <c r="B40" s="33" t="s">
        <v>15</v>
      </c>
      <c r="C40" s="21">
        <v>29</v>
      </c>
      <c r="D40" s="45"/>
      <c r="E40" s="43"/>
      <c r="F40" s="47"/>
      <c r="G40" s="41"/>
      <c r="H40" s="34"/>
      <c r="I40" s="35"/>
      <c r="J40" s="36"/>
      <c r="K40" s="49"/>
      <c r="L40" s="36"/>
      <c r="M40" s="59"/>
      <c r="N40" s="50">
        <f t="shared" si="2"/>
        <v>0</v>
      </c>
      <c r="O40" s="6">
        <f t="shared" si="1"/>
        <v>0</v>
      </c>
      <c r="P40" s="3"/>
      <c r="Q40" s="3"/>
      <c r="R40" s="3"/>
      <c r="S40" s="3"/>
      <c r="T40" s="3"/>
      <c r="U40" s="3"/>
      <c r="V40" s="3"/>
      <c r="W40" s="3"/>
      <c r="X40" s="3"/>
    </row>
    <row r="41" spans="1:24" s="4" customFormat="1" ht="15.75" hidden="1" thickBot="1" x14ac:dyDescent="0.3">
      <c r="A41" s="4" t="s">
        <v>14</v>
      </c>
      <c r="B41" s="33" t="s">
        <v>15</v>
      </c>
      <c r="C41" s="21">
        <v>30</v>
      </c>
      <c r="D41" s="42"/>
      <c r="E41" s="43"/>
      <c r="F41" s="47"/>
      <c r="G41" s="41"/>
      <c r="H41" s="34"/>
      <c r="I41" s="35"/>
      <c r="J41" s="36"/>
      <c r="K41" s="49"/>
      <c r="L41" s="36"/>
      <c r="M41" s="51"/>
      <c r="N41" s="50">
        <f t="shared" si="0"/>
        <v>0</v>
      </c>
      <c r="O41" s="6">
        <f t="shared" si="1"/>
        <v>0</v>
      </c>
      <c r="P41" s="3"/>
      <c r="Q41" s="3"/>
      <c r="R41" s="3"/>
      <c r="S41" s="3"/>
      <c r="T41" s="3"/>
      <c r="U41" s="3"/>
      <c r="V41" s="3"/>
      <c r="W41" s="3"/>
      <c r="X41" s="3"/>
    </row>
    <row r="42" spans="1:24" s="4" customFormat="1" ht="15.75" hidden="1" thickBot="1" x14ac:dyDescent="0.3">
      <c r="A42" s="4" t="s">
        <v>14</v>
      </c>
      <c r="B42" s="33" t="s">
        <v>15</v>
      </c>
      <c r="C42" s="21">
        <v>31</v>
      </c>
      <c r="D42" s="42"/>
      <c r="E42" s="43"/>
      <c r="F42" s="47"/>
      <c r="G42" s="41"/>
      <c r="H42" s="34"/>
      <c r="I42" s="35"/>
      <c r="J42" s="36"/>
      <c r="K42" s="49"/>
      <c r="L42" s="36"/>
      <c r="M42" s="51"/>
      <c r="N42" s="50">
        <f t="shared" ref="N42" si="3">M42*K42</f>
        <v>0</v>
      </c>
      <c r="O42" s="6">
        <f t="shared" ref="O42:O46" si="4">ROUND(OfferPositionPricewoRound,2)</f>
        <v>0</v>
      </c>
      <c r="P42" s="3"/>
      <c r="Q42" s="3"/>
      <c r="R42" s="3"/>
      <c r="S42" s="3"/>
      <c r="T42" s="3"/>
      <c r="U42" s="3"/>
      <c r="V42" s="3"/>
      <c r="W42" s="3"/>
      <c r="X42" s="3"/>
    </row>
    <row r="43" spans="1:24" s="4" customFormat="1" ht="15.75" hidden="1" thickBot="1" x14ac:dyDescent="0.3">
      <c r="A43" s="4" t="s">
        <v>14</v>
      </c>
      <c r="B43" s="33" t="s">
        <v>15</v>
      </c>
      <c r="C43" s="21">
        <v>32</v>
      </c>
      <c r="D43" s="42"/>
      <c r="E43" s="43"/>
      <c r="F43" s="47"/>
      <c r="G43" s="41"/>
      <c r="H43" s="34"/>
      <c r="I43" s="35"/>
      <c r="J43" s="36"/>
      <c r="K43" s="49"/>
      <c r="L43" s="36"/>
      <c r="M43" s="51"/>
      <c r="N43" s="50">
        <f t="shared" ref="N43:N44" si="5">M43*K43</f>
        <v>0</v>
      </c>
      <c r="O43" s="6">
        <f t="shared" si="4"/>
        <v>0</v>
      </c>
      <c r="P43" s="3"/>
      <c r="Q43" s="3"/>
      <c r="R43" s="3"/>
      <c r="S43" s="3"/>
      <c r="T43" s="3"/>
      <c r="U43" s="3"/>
      <c r="V43" s="3"/>
      <c r="W43" s="3"/>
      <c r="X43" s="3"/>
    </row>
    <row r="44" spans="1:24" s="4" customFormat="1" ht="15.75" hidden="1" thickBot="1" x14ac:dyDescent="0.3">
      <c r="A44" s="4" t="s">
        <v>14</v>
      </c>
      <c r="B44" s="33" t="s">
        <v>15</v>
      </c>
      <c r="C44" s="21">
        <v>33</v>
      </c>
      <c r="D44" s="42"/>
      <c r="E44" s="43"/>
      <c r="F44" s="47"/>
      <c r="G44" s="41"/>
      <c r="H44" s="34"/>
      <c r="I44" s="35"/>
      <c r="J44" s="36"/>
      <c r="K44" s="49"/>
      <c r="L44" s="36"/>
      <c r="M44" s="51"/>
      <c r="N44" s="50">
        <f t="shared" si="5"/>
        <v>0</v>
      </c>
      <c r="O44" s="6">
        <f t="shared" si="4"/>
        <v>0</v>
      </c>
      <c r="P44" s="3"/>
      <c r="Q44" s="3"/>
      <c r="R44" s="3"/>
      <c r="S44" s="3"/>
      <c r="T44" s="3"/>
      <c r="U44" s="3"/>
      <c r="V44" s="3"/>
      <c r="W44" s="3"/>
      <c r="X44" s="3"/>
    </row>
    <row r="45" spans="1:24" s="4" customFormat="1" ht="15.75" hidden="1" thickBot="1" x14ac:dyDescent="0.3">
      <c r="A45" s="4" t="s">
        <v>14</v>
      </c>
      <c r="B45" s="33" t="s">
        <v>15</v>
      </c>
      <c r="C45" s="21">
        <v>34</v>
      </c>
      <c r="D45" s="42"/>
      <c r="E45" s="43"/>
      <c r="F45" s="47"/>
      <c r="G45" s="41"/>
      <c r="H45" s="34"/>
      <c r="I45" s="35"/>
      <c r="J45" s="36"/>
      <c r="K45" s="49"/>
      <c r="L45" s="36"/>
      <c r="M45" s="51"/>
      <c r="N45" s="50">
        <f t="shared" ref="N45" si="6">M45*K45</f>
        <v>0</v>
      </c>
      <c r="O45" s="6">
        <f t="shared" si="4"/>
        <v>0</v>
      </c>
      <c r="P45" s="3"/>
      <c r="Q45" s="3"/>
      <c r="R45" s="3"/>
      <c r="S45" s="3"/>
      <c r="T45" s="3"/>
      <c r="U45" s="3"/>
      <c r="V45" s="3"/>
      <c r="W45" s="3"/>
      <c r="X45" s="3"/>
    </row>
    <row r="46" spans="1:24" s="4" customFormat="1" ht="15.75" hidden="1" thickBot="1" x14ac:dyDescent="0.3">
      <c r="A46" s="4" t="s">
        <v>14</v>
      </c>
      <c r="B46" s="33" t="s">
        <v>15</v>
      </c>
      <c r="C46" s="21">
        <v>35</v>
      </c>
      <c r="D46" s="38"/>
      <c r="E46" s="39"/>
      <c r="F46" s="48"/>
      <c r="G46" s="39"/>
      <c r="H46" s="34"/>
      <c r="I46" s="35"/>
      <c r="J46" s="36"/>
      <c r="K46" s="49"/>
      <c r="L46" s="36"/>
      <c r="M46" s="51"/>
      <c r="N46" s="55">
        <f t="shared" ref="N46" si="7">M46*K46</f>
        <v>0</v>
      </c>
      <c r="O46" s="6">
        <f t="shared" si="4"/>
        <v>0</v>
      </c>
      <c r="P46" s="3"/>
      <c r="Q46" s="3"/>
      <c r="R46" s="3"/>
      <c r="S46" s="3"/>
      <c r="T46" s="3"/>
      <c r="U46" s="3"/>
      <c r="V46" s="3"/>
      <c r="W46" s="3"/>
      <c r="X46" s="3"/>
    </row>
    <row r="47" spans="1:24" s="4" customFormat="1" ht="23.25" customHeight="1" thickBot="1" x14ac:dyDescent="0.3">
      <c r="B47" s="93" t="s">
        <v>31</v>
      </c>
      <c r="C47" s="94"/>
      <c r="D47" s="94"/>
      <c r="E47" s="94"/>
      <c r="F47" s="94"/>
      <c r="G47" s="94"/>
      <c r="H47" s="94"/>
      <c r="I47" s="95"/>
      <c r="J47" s="95"/>
      <c r="K47" s="95"/>
      <c r="L47" s="95"/>
      <c r="M47" s="95"/>
      <c r="N47" s="56">
        <f>WarhouseCost-(WarhouseCost/1.2)</f>
        <v>0</v>
      </c>
      <c r="O47" s="6"/>
      <c r="P47" s="46"/>
      <c r="Q47" s="3"/>
      <c r="R47" s="3"/>
      <c r="S47" s="3"/>
      <c r="T47" s="3"/>
      <c r="U47" s="3"/>
      <c r="V47" s="3"/>
      <c r="W47" s="3"/>
      <c r="X47" s="3"/>
    </row>
    <row r="48" spans="1:24" s="4" customFormat="1" ht="23.25" customHeight="1" thickBot="1" x14ac:dyDescent="0.3">
      <c r="B48" s="22"/>
      <c r="C48" s="22"/>
      <c r="D48" s="22"/>
      <c r="E48" s="23"/>
      <c r="F48" s="23"/>
      <c r="G48" s="23"/>
      <c r="H48" s="24"/>
      <c r="I48" s="24"/>
      <c r="J48" s="23"/>
      <c r="K48" s="16"/>
      <c r="L48" s="16"/>
      <c r="M48" s="25" t="s">
        <v>16</v>
      </c>
      <c r="N48" s="37">
        <f>N12+N13+N14+N15+N16+N17+N18+N19+N20+N21+N22+N23+N24+N25+N26+N27+N28+N29+N30+N31+N32+N33+N34+N35+N36+N37+N38+N39+N40+N41+N42+N43+N44+N45+OfferPositionPrice</f>
        <v>0</v>
      </c>
      <c r="O48" s="7"/>
      <c r="P48" s="3"/>
      <c r="Q48" s="3"/>
      <c r="R48" s="3"/>
      <c r="S48" s="3"/>
      <c r="T48" s="44"/>
      <c r="U48" s="3"/>
      <c r="V48" s="3"/>
      <c r="W48" s="3"/>
      <c r="X48" s="3"/>
    </row>
    <row r="49" spans="1:15" ht="21" customHeight="1" x14ac:dyDescent="0.25">
      <c r="B49" s="14"/>
      <c r="C49" s="14"/>
      <c r="D49" s="14"/>
      <c r="E49" s="14"/>
      <c r="F49" s="14"/>
      <c r="G49" s="14"/>
      <c r="H49" s="14"/>
      <c r="I49" s="14"/>
      <c r="J49" s="14"/>
      <c r="K49" s="16"/>
      <c r="L49" s="16"/>
      <c r="M49" s="16"/>
      <c r="N49" s="15"/>
    </row>
    <row r="50" spans="1:15" ht="15.75" customHeight="1" x14ac:dyDescent="0.25">
      <c r="B50" s="96" t="s">
        <v>17</v>
      </c>
      <c r="C50" s="97"/>
      <c r="D50" s="97"/>
      <c r="E50" s="97"/>
      <c r="F50" s="97"/>
      <c r="G50" s="97"/>
      <c r="H50" s="97"/>
      <c r="I50" s="97"/>
      <c r="J50" s="97"/>
      <c r="K50" s="97"/>
      <c r="L50" s="97"/>
      <c r="M50" s="98"/>
      <c r="N50" s="15"/>
    </row>
    <row r="51" spans="1:15" ht="21.75" customHeight="1" x14ac:dyDescent="0.25">
      <c r="B51" s="99" t="s">
        <v>18</v>
      </c>
      <c r="C51" s="100"/>
      <c r="D51" s="101"/>
      <c r="E51" s="78" t="s">
        <v>33</v>
      </c>
      <c r="F51" s="79"/>
      <c r="G51" s="79"/>
      <c r="H51" s="79"/>
      <c r="I51" s="79"/>
      <c r="J51" s="79"/>
      <c r="K51" s="79"/>
      <c r="L51" s="79"/>
      <c r="M51" s="80"/>
      <c r="N51" s="15"/>
    </row>
    <row r="52" spans="1:15" ht="81.75" customHeight="1" x14ac:dyDescent="0.25">
      <c r="A52" s="3"/>
      <c r="B52" s="99" t="s">
        <v>19</v>
      </c>
      <c r="C52" s="100"/>
      <c r="D52" s="101"/>
      <c r="E52" s="78" t="s">
        <v>59</v>
      </c>
      <c r="F52" s="79"/>
      <c r="G52" s="79"/>
      <c r="H52" s="79"/>
      <c r="I52" s="79"/>
      <c r="J52" s="79"/>
      <c r="K52" s="79"/>
      <c r="L52" s="79"/>
      <c r="M52" s="80"/>
      <c r="N52" s="15"/>
    </row>
    <row r="53" spans="1:15" s="8" customFormat="1" ht="24" customHeight="1" x14ac:dyDescent="0.25">
      <c r="B53" s="75" t="s">
        <v>20</v>
      </c>
      <c r="C53" s="76"/>
      <c r="D53" s="77"/>
      <c r="E53" s="78"/>
      <c r="F53" s="79"/>
      <c r="G53" s="79"/>
      <c r="H53" s="79"/>
      <c r="I53" s="79"/>
      <c r="J53" s="79"/>
      <c r="K53" s="79"/>
      <c r="L53" s="79"/>
      <c r="M53" s="80"/>
      <c r="N53" s="26"/>
      <c r="O53" s="9"/>
    </row>
    <row r="54" spans="1:15" s="8" customFormat="1" ht="24.75" customHeight="1" x14ac:dyDescent="0.25">
      <c r="B54" s="75" t="s">
        <v>21</v>
      </c>
      <c r="C54" s="76"/>
      <c r="D54" s="77"/>
      <c r="E54" s="78" t="s">
        <v>34</v>
      </c>
      <c r="F54" s="79"/>
      <c r="G54" s="79"/>
      <c r="H54" s="79"/>
      <c r="I54" s="79"/>
      <c r="J54" s="79"/>
      <c r="K54" s="79"/>
      <c r="L54" s="79"/>
      <c r="M54" s="80"/>
      <c r="N54" s="26"/>
      <c r="O54" s="9"/>
    </row>
    <row r="55" spans="1:15" s="8" customFormat="1" ht="34.5" customHeight="1" x14ac:dyDescent="0.25">
      <c r="B55" s="75" t="s">
        <v>22</v>
      </c>
      <c r="C55" s="76"/>
      <c r="D55" s="77"/>
      <c r="E55" s="78" t="s">
        <v>37</v>
      </c>
      <c r="F55" s="79"/>
      <c r="G55" s="79"/>
      <c r="H55" s="79"/>
      <c r="I55" s="79"/>
      <c r="J55" s="79"/>
      <c r="K55" s="79"/>
      <c r="L55" s="79"/>
      <c r="M55" s="80"/>
      <c r="N55" s="26"/>
      <c r="O55" s="9"/>
    </row>
    <row r="56" spans="1:15" s="8" customFormat="1" ht="34.5" customHeight="1" x14ac:dyDescent="0.25">
      <c r="B56" s="75" t="s">
        <v>23</v>
      </c>
      <c r="C56" s="76"/>
      <c r="D56" s="77"/>
      <c r="E56" s="78" t="s">
        <v>60</v>
      </c>
      <c r="F56" s="79"/>
      <c r="G56" s="79"/>
      <c r="H56" s="79"/>
      <c r="I56" s="79"/>
      <c r="J56" s="79"/>
      <c r="K56" s="79"/>
      <c r="L56" s="79"/>
      <c r="M56" s="80"/>
      <c r="N56" s="26"/>
      <c r="O56" s="9"/>
    </row>
    <row r="57" spans="1:15" s="8" customFormat="1" ht="27.75" customHeight="1" x14ac:dyDescent="0.25">
      <c r="B57" s="103" t="s">
        <v>24</v>
      </c>
      <c r="C57" s="104"/>
      <c r="D57" s="105"/>
      <c r="E57" s="106"/>
      <c r="F57" s="107"/>
      <c r="G57" s="107"/>
      <c r="H57" s="107"/>
      <c r="I57" s="107"/>
      <c r="J57" s="107"/>
      <c r="K57" s="107"/>
      <c r="L57" s="107"/>
      <c r="M57" s="108"/>
      <c r="N57" s="26"/>
      <c r="O57" s="9"/>
    </row>
    <row r="58" spans="1:15" s="8" customFormat="1" ht="27.75" customHeight="1" x14ac:dyDescent="0.25">
      <c r="B58" s="75" t="s">
        <v>25</v>
      </c>
      <c r="C58" s="76"/>
      <c r="D58" s="77"/>
      <c r="E58" s="78"/>
      <c r="F58" s="79"/>
      <c r="G58" s="79"/>
      <c r="H58" s="79"/>
      <c r="I58" s="79"/>
      <c r="J58" s="79"/>
      <c r="K58" s="79"/>
      <c r="L58" s="79"/>
      <c r="M58" s="80"/>
      <c r="N58" s="26"/>
      <c r="O58" s="9"/>
    </row>
    <row r="59" spans="1:15" ht="6.75" customHeight="1" x14ac:dyDescent="0.25">
      <c r="A59" s="3"/>
      <c r="B59" s="109"/>
      <c r="C59" s="109"/>
      <c r="D59" s="109"/>
      <c r="E59" s="109"/>
      <c r="F59" s="109"/>
      <c r="G59" s="109"/>
      <c r="H59" s="109"/>
      <c r="I59" s="109"/>
      <c r="J59" s="109"/>
      <c r="K59" s="109"/>
      <c r="L59" s="109"/>
      <c r="M59" s="109"/>
      <c r="N59" s="16"/>
      <c r="O59" s="3"/>
    </row>
    <row r="60" spans="1:15" ht="30" customHeight="1" x14ac:dyDescent="0.25">
      <c r="A60" s="3"/>
      <c r="B60" s="102"/>
      <c r="C60" s="102"/>
      <c r="D60" s="102"/>
      <c r="E60" s="102"/>
      <c r="F60" s="102"/>
      <c r="G60" s="102"/>
      <c r="H60" s="102"/>
      <c r="I60" s="102"/>
      <c r="J60" s="102"/>
      <c r="K60" s="102"/>
      <c r="L60" s="102"/>
      <c r="M60" s="102"/>
      <c r="N60" s="16"/>
      <c r="O60" s="3"/>
    </row>
    <row r="61" spans="1:15" ht="14.25" customHeight="1" x14ac:dyDescent="0.25">
      <c r="B61" s="14"/>
      <c r="C61" s="14"/>
      <c r="D61" s="14"/>
      <c r="E61" s="14"/>
      <c r="F61" s="27"/>
      <c r="G61" s="27"/>
      <c r="H61" s="16" t="s">
        <v>26</v>
      </c>
      <c r="I61" s="28"/>
      <c r="J61" s="14" t="s">
        <v>27</v>
      </c>
      <c r="K61" s="14"/>
      <c r="L61" s="14"/>
      <c r="M61" s="14"/>
      <c r="N61" s="15"/>
    </row>
    <row r="62" spans="1:15" ht="29.25" customHeight="1" x14ac:dyDescent="0.25">
      <c r="E62" s="1"/>
      <c r="F62" s="11"/>
      <c r="G62" s="11"/>
      <c r="H62" s="13"/>
      <c r="I62" s="12"/>
      <c r="J62" s="1"/>
      <c r="K62" s="12"/>
      <c r="L62" s="3"/>
    </row>
    <row r="63" spans="1:15" ht="15" customHeight="1" x14ac:dyDescent="0.25">
      <c r="E63" s="1"/>
      <c r="F63" s="10"/>
      <c r="G63" s="10"/>
      <c r="H63" s="12" t="s">
        <v>28</v>
      </c>
      <c r="I63" s="12"/>
      <c r="J63" s="1"/>
      <c r="K63" s="12"/>
      <c r="L63" s="3"/>
    </row>
    <row r="64" spans="1:15" ht="15" customHeight="1" x14ac:dyDescent="0.25">
      <c r="E64" s="1"/>
      <c r="H64" s="12"/>
      <c r="I64" s="12"/>
      <c r="J64" s="1"/>
      <c r="K64" s="12"/>
      <c r="L64" s="3"/>
    </row>
    <row r="65" spans="5:12" ht="15" customHeight="1" x14ac:dyDescent="0.25">
      <c r="E65" s="1"/>
      <c r="H65" s="12"/>
      <c r="I65" s="12"/>
      <c r="J65" s="1"/>
      <c r="K65" s="12"/>
      <c r="L65" s="3"/>
    </row>
    <row r="66" spans="5:12" ht="15" customHeight="1" x14ac:dyDescent="0.25">
      <c r="E66" s="1"/>
      <c r="J66" s="1"/>
    </row>
    <row r="67" spans="5:12" ht="15" customHeight="1" x14ac:dyDescent="0.25">
      <c r="E67" s="1"/>
      <c r="J67" s="1"/>
    </row>
    <row r="68" spans="5:12" ht="15" customHeight="1" x14ac:dyDescent="0.25">
      <c r="E68" s="1"/>
      <c r="J68" s="1"/>
    </row>
    <row r="69" spans="5:12" ht="15" customHeight="1" x14ac:dyDescent="0.25">
      <c r="E69" s="1"/>
      <c r="J69" s="1"/>
    </row>
    <row r="70" spans="5:12" ht="15" customHeight="1" x14ac:dyDescent="0.25">
      <c r="E70" s="1"/>
      <c r="J70" s="1"/>
    </row>
  </sheetData>
  <sheetProtection formatCells="0" formatColumns="0" formatRows="0"/>
  <mergeCells count="25">
    <mergeCell ref="B60:M60"/>
    <mergeCell ref="B54:D54"/>
    <mergeCell ref="E54:M54"/>
    <mergeCell ref="B55:D55"/>
    <mergeCell ref="E55:M55"/>
    <mergeCell ref="B56:D56"/>
    <mergeCell ref="E56:M56"/>
    <mergeCell ref="B57:D57"/>
    <mergeCell ref="E57:M57"/>
    <mergeCell ref="B58:D58"/>
    <mergeCell ref="E58:M58"/>
    <mergeCell ref="B59:M59"/>
    <mergeCell ref="B53:D53"/>
    <mergeCell ref="E53:M53"/>
    <mergeCell ref="E2:J2"/>
    <mergeCell ref="E5:M5"/>
    <mergeCell ref="E8:M8"/>
    <mergeCell ref="B10:G10"/>
    <mergeCell ref="H10:N10"/>
    <mergeCell ref="B47:M47"/>
    <mergeCell ref="B50:M50"/>
    <mergeCell ref="B51:D51"/>
    <mergeCell ref="E51:M51"/>
    <mergeCell ref="B52:D52"/>
    <mergeCell ref="E52:M52"/>
  </mergeCells>
  <dataValidations xWindow="557" yWindow="393" count="17">
    <dataValidation allowBlank="1" showInputMessage="1" showErrorMessage="1" promptTitle="Автоматическое поле." prompt="Значение вычисляется автоматически. Изменять данные в этой ячейке запрещено!" sqref="N48"/>
    <dataValidation allowBlank="1" showInputMessage="1" showErrorMessage="1" promptTitle="Обязательное поле" prompt="Укажите место поставки" sqref="E51"/>
    <dataValidation allowBlank="1" showInputMessage="1" showErrorMessage="1" promptTitle="Обязательное поле" prompt="Укажите условия поставки" sqref="E52"/>
    <dataValidation allowBlank="1" showInputMessage="1" showErrorMessage="1" promptTitle="Обязательное поле" prompt="Укажите гарантийный срок эксплуатации предлагаемой продукции" sqref="E53"/>
    <dataValidation allowBlank="1" showInputMessage="1" showErrorMessage="1" promptTitle="Обязательное поле" prompt="Укажите срок действия коммерческого предложения" sqref="E54"/>
    <dataValidation allowBlank="1" showInputMessage="1" showErrorMessage="1" promptTitle="Обязательное поле" prompt="Указать в формате [%_предоплаты_срок_предоплаты] + [%_отсрочки_срок_отсрочки]" sqref="E55"/>
    <dataValidation allowBlank="1" showInputMessage="1" showErrorMessage="1" promptTitle="Обязательное поле" prompt="Укажите порядок формирования цены лота" sqref="E56"/>
    <dataValidation allowBlank="1" showInputMessage="1" showErrorMessage="1" promptTitle="Обязательное поле" prompt="Укажите контактное лицо" sqref="E57"/>
    <dataValidation allowBlank="1" showInputMessage="1" showErrorMessage="1" promptTitle="Обязательное поле" prompt="Укажите контактные данные" sqref="E58"/>
    <dataValidation type="list" operator="greaterThan" allowBlank="1" showInputMessage="1" showErrorMessage="1" promptTitle="Обязательное поле" sqref="E12:E45">
      <formula1>"г, га, дал, договор, изд., кв. дм, кв. м, кг, км, комплект, короб., куб. м, л, лот, м, мл, пар, пог. м, см, т, упак., шт., ящ."</formula1>
    </dataValidation>
    <dataValidation type="whole" operator="greaterThan" allowBlank="1" sqref="C12:C46">
      <formula1>0</formula1>
    </dataValidation>
    <dataValidation allowBlank="1" showInputMessage="1" showErrorMessage="1" promptTitle="Заполняется при замене/аналоге!" prompt="Укажите наименование товаров или услуг, а также их технические характеристики, требования, на которые Вы предлагаете замену (аналог)." sqref="H12:H46"/>
    <dataValidation allowBlank="1" showInputMessage="1" promptTitle="Обязательное поле." prompt="Укажите производителя." sqref="I12:I46"/>
    <dataValidation type="list" allowBlank="1" showInputMessage="1" showErrorMessage="1" errorTitle="Неверная единица измерения" error="Выберите единицу измерения из списка." promptTitle="Обязательное поле" prompt="Выберите подходящую единицу измерения из списка." sqref="J12:J46">
      <formula1>"т,шт.,пар,комплект,кв. м,куб. м,пог. м,л,км,лот,договор,изд.,короб.,ящ.,упак.,га,госконтракт,кг,г,м,см,кв. дм,дал,мл"</formula1>
    </dataValidation>
    <dataValidation type="decimal" operator="greaterThan" allowBlank="1" showInputMessage="1" showErrorMessage="1" promptTitle="Обязательное поле" prompt="Укажите количество." sqref="K12:K46">
      <formula1>0</formula1>
    </dataValidation>
    <dataValidation operator="greaterThanOrEqual" allowBlank="1" showInputMessage="1" showErrorMessage="1" promptTitle="Обязательное поле" prompt="Укажите период поставки" sqref="L12:L46"/>
    <dataValidation allowBlank="1" showInputMessage="1" showErrorMessage="1" promptTitle="Обязательное поле" prompt="Укажите цену за единицу с НДС." sqref="M12:M46"/>
  </dataValidations>
  <pageMargins left="0.56999999999999995" right="0.43" top="0.36" bottom="0.75" header="0.3" footer="0.3"/>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27</vt:i4>
      </vt:variant>
    </vt:vector>
  </HeadingPairs>
  <TitlesOfParts>
    <vt:vector size="28" baseType="lpstr">
      <vt:lpstr>Коммерческое предложение</vt:lpstr>
      <vt:lpstr>ContactInfo</vt:lpstr>
      <vt:lpstr>ContactPerson</vt:lpstr>
      <vt:lpstr>OfferCount</vt:lpstr>
      <vt:lpstr>OfferManufacturer</vt:lpstr>
      <vt:lpstr>OfferPeriod</vt:lpstr>
      <vt:lpstr>OfferPositionPrice</vt:lpstr>
      <vt:lpstr>OfferPositionPricewoRound</vt:lpstr>
      <vt:lpstr>OfferSubstituteDescription</vt:lpstr>
      <vt:lpstr>OfferUnit</vt:lpstr>
      <vt:lpstr>OfferUnitPrice</vt:lpstr>
      <vt:lpstr>OrderCount</vt:lpstr>
      <vt:lpstr>OrderDescription</vt:lpstr>
      <vt:lpstr>OrderName</vt:lpstr>
      <vt:lpstr>OrderNumber</vt:lpstr>
      <vt:lpstr>OrderPeriod</vt:lpstr>
      <vt:lpstr>OrderUnique</vt:lpstr>
      <vt:lpstr>OrderUnit</vt:lpstr>
      <vt:lpstr>Other</vt:lpstr>
      <vt:lpstr>PayingConditions</vt:lpstr>
      <vt:lpstr>PriceFormation</vt:lpstr>
      <vt:lpstr>Principal</vt:lpstr>
      <vt:lpstr>ProcedureNumber</vt:lpstr>
      <vt:lpstr>TermOfOffer</vt:lpstr>
      <vt:lpstr>TermsDeliveryPoint</vt:lpstr>
      <vt:lpstr>TotalSum</vt:lpstr>
      <vt:lpstr>WarhouseCost</vt:lpstr>
      <vt:lpstr>WarrantyPeriod</vt:lpstr>
    </vt:vector>
  </TitlesOfParts>
  <Company>ОАО "АСС"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Шаблон КП</dc:title>
  <dc:creator>ОАО "АСС"</dc:creator>
  <cp:keywords>Шаблон КП</cp:keywords>
  <cp:lastModifiedBy>Стрекозина Инна Николаевна \ Inna Strekozina</cp:lastModifiedBy>
  <cp:lastPrinted>2018-04-26T03:58:58Z</cp:lastPrinted>
  <dcterms:created xsi:type="dcterms:W3CDTF">2012-03-12T09:48:25Z</dcterms:created>
  <dcterms:modified xsi:type="dcterms:W3CDTF">2024-04-25T06:31:18Z</dcterms:modified>
</cp:coreProperties>
</file>